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cysun\Downloads\"/>
    </mc:Choice>
  </mc:AlternateContent>
  <xr:revisionPtr revIDLastSave="0" documentId="13_ncr:1_{5CEFCED4-DEDB-414C-A998-471F3853FBA9}" xr6:coauthVersionLast="47" xr6:coauthVersionMax="47" xr10:uidLastSave="{00000000-0000-0000-0000-000000000000}"/>
  <bookViews>
    <workbookView xWindow="11490" yWindow="840" windowWidth="21570" windowHeight="19845" tabRatio="472" xr2:uid="{00000000-000D-0000-FFFF-FFFF00000000}"/>
  </bookViews>
  <sheets>
    <sheet name="Curriculum Map Matrix" sheetId="9" r:id="rId1"/>
    <sheet name="Curriculum Map Table" sheetId="10" r:id="rId2"/>
    <sheet name="Curriculum Map Matrix -PLO" sheetId="6" state="hidden" r:id="rId3"/>
    <sheet name="Course Offering Plan" sheetId="3" state="hidden" r:id="rId4"/>
    <sheet name="Advising Roadmap" sheetId="4" state="hidden" r:id="rId5"/>
    <sheet name="Side-By-Side Course Comparison" sheetId="5" state="hidden" r:id="rId6"/>
    <sheet name="Look it up" sheetId="8" state="hidden" r:id="rId7"/>
    <sheet name="Glossary Item" sheetId="7" state="hidden" r:id="rId8"/>
  </sheets>
  <definedNames>
    <definedName name="_xlnm.Print_Area" localSheetId="4">'Advising Roadmap'!$A$1:$Z$36</definedName>
    <definedName name="_xlnm.Print_Area" localSheetId="3">'Course Offering Plan'!$A$1:$AA$40</definedName>
    <definedName name="_xlnm.Print_Area" localSheetId="2">'Curriculum Map Matrix -PLO'!$A$1:$L$11</definedName>
    <definedName name="_xlnm.Print_Area" localSheetId="5">'Side-By-Side Course Comparison'!$A$1:$G$61</definedName>
    <definedName name="_xlnm.Print_Titles" localSheetId="2">'Curriculum Map Matrix -PLO'!$3:$4</definedName>
    <definedName name="_xlnm.Print_Titles" localSheetId="5">'Side-By-Side Course Comparison'!$4:$6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 i="4" l="1"/>
  <c r="K2" i="4"/>
  <c r="Z26" i="4"/>
  <c r="X26" i="4"/>
  <c r="V26" i="4"/>
  <c r="T26" i="4"/>
  <c r="Z19" i="4"/>
  <c r="X19" i="4"/>
  <c r="V19" i="4"/>
  <c r="T19" i="4"/>
  <c r="Z12" i="4"/>
  <c r="X12" i="4"/>
  <c r="V12" i="4"/>
  <c r="T12" i="4"/>
  <c r="Y2" i="4"/>
  <c r="T20" i="4" l="1"/>
  <c r="T13" i="4"/>
  <c r="T6" i="4"/>
  <c r="Z27" i="4"/>
  <c r="Z31" i="3"/>
  <c r="W31" i="3"/>
  <c r="Z22" i="3"/>
  <c r="W22" i="3"/>
  <c r="Z13" i="3"/>
  <c r="W13" i="3"/>
  <c r="T22" i="3"/>
  <c r="T13" i="3"/>
  <c r="Q40" i="3"/>
  <c r="Q31" i="3"/>
  <c r="Q22" i="3"/>
  <c r="Q13" i="3"/>
  <c r="L13" i="3"/>
  <c r="I13" i="3"/>
  <c r="F13" i="3"/>
  <c r="C13" i="3"/>
  <c r="L40" i="3"/>
  <c r="L31" i="3"/>
  <c r="I40" i="3"/>
  <c r="I31" i="3"/>
  <c r="I22" i="3"/>
  <c r="F40" i="3"/>
  <c r="F31" i="3"/>
  <c r="F22" i="3"/>
  <c r="C40" i="3"/>
  <c r="C31" i="3"/>
  <c r="L22" i="3"/>
  <c r="B12" i="8"/>
  <c r="C9" i="8"/>
  <c r="Q26" i="4" l="1"/>
  <c r="O26" i="4"/>
  <c r="M26" i="4"/>
  <c r="K26" i="4"/>
  <c r="Q19" i="4"/>
  <c r="O19" i="4"/>
  <c r="M19" i="4"/>
  <c r="K19" i="4"/>
  <c r="Q12" i="4"/>
  <c r="O12" i="4"/>
  <c r="M12" i="4"/>
  <c r="K12" i="4"/>
  <c r="P2" i="4"/>
  <c r="Q27" i="4" l="1"/>
  <c r="K6" i="4"/>
  <c r="K13" i="4"/>
  <c r="K20" i="4"/>
  <c r="G2" i="4"/>
  <c r="H33" i="4"/>
  <c r="F33" i="4"/>
  <c r="D33" i="4"/>
  <c r="B33" i="4"/>
  <c r="H26" i="4"/>
  <c r="F26" i="4"/>
  <c r="D26" i="4"/>
  <c r="B26" i="4"/>
  <c r="H19" i="4"/>
  <c r="F19" i="4"/>
  <c r="D19" i="4"/>
  <c r="B19" i="4"/>
  <c r="H12" i="4"/>
  <c r="D12" i="4"/>
  <c r="F12" i="4"/>
  <c r="B12" i="4"/>
  <c r="Z40" i="3"/>
  <c r="W40" i="3"/>
  <c r="T40" i="3"/>
  <c r="T31" i="3"/>
  <c r="C22" i="3"/>
  <c r="B13" i="4" l="1"/>
  <c r="B20" i="4"/>
  <c r="B6" i="4"/>
  <c r="B27" i="4"/>
  <c r="H34" i="4"/>
</calcChain>
</file>

<file path=xl/sharedStrings.xml><?xml version="1.0" encoding="utf-8"?>
<sst xmlns="http://schemas.openxmlformats.org/spreadsheetml/2006/main" count="939" uniqueCount="352">
  <si>
    <t>Yr</t>
  </si>
  <si>
    <t>Teaching Faculty</t>
  </si>
  <si>
    <t>Winter Intersession</t>
  </si>
  <si>
    <t>Summer Intersession</t>
  </si>
  <si>
    <t>Please add or delete rows at the end of each term as needed.</t>
  </si>
  <si>
    <t>Major:</t>
  </si>
  <si>
    <t>Option:</t>
  </si>
  <si>
    <t>Fall   Semester</t>
  </si>
  <si>
    <t>Spring   Semester</t>
  </si>
  <si>
    <t xml:space="preserve">Course Offering Plan </t>
  </si>
  <si>
    <t>Units</t>
  </si>
  <si>
    <t>Total Unit:</t>
  </si>
  <si>
    <t>Side-by-Side Comparison on Courses Offered</t>
  </si>
  <si>
    <t>in the CSU system</t>
  </si>
  <si>
    <t>neighboring institutions</t>
  </si>
  <si>
    <t>CSULA</t>
  </si>
  <si>
    <t>Enter proposed new degree here</t>
  </si>
  <si>
    <t>Enter degree and program here</t>
  </si>
  <si>
    <t>Core Courses for the Major Degree</t>
  </si>
  <si>
    <r>
      <t>(</t>
    </r>
    <r>
      <rPr>
        <b/>
        <sz val="12"/>
        <color rgb="FF0070C0"/>
        <rFont val="Calibri Light"/>
        <family val="2"/>
      </rPr>
      <t>??</t>
    </r>
    <r>
      <rPr>
        <b/>
        <sz val="12"/>
        <color rgb="FF000000"/>
        <rFont val="Calibri Light"/>
        <family val="2"/>
      </rPr>
      <t xml:space="preserve"> units)</t>
    </r>
  </si>
  <si>
    <t>Directive Elective for the Major Degree</t>
  </si>
  <si>
    <t>Required Courses for the Option</t>
  </si>
  <si>
    <t>Directive Elective for the Option</t>
  </si>
  <si>
    <r>
      <t xml:space="preserve">List at least three comparable currently offering or projecting the proposed programs in the CSU system and at least three in neighbor areas. </t>
    </r>
    <r>
      <rPr>
        <sz val="11"/>
        <color rgb="FFFF0000"/>
        <rFont val="Calibri"/>
        <family val="2"/>
        <scheme val="minor"/>
      </rPr>
      <t>Highlight those courses in the proposed program that are different from the others</t>
    </r>
    <r>
      <rPr>
        <sz val="11"/>
        <color rgb="FF000000"/>
        <rFont val="Calibri"/>
        <family val="2"/>
        <scheme val="minor"/>
      </rPr>
      <t>.</t>
    </r>
  </si>
  <si>
    <t>enter campus</t>
  </si>
  <si>
    <t xml:space="preserve"> enter campus</t>
  </si>
  <si>
    <t>Advising Roadmap - Recommended Course Sequence</t>
  </si>
  <si>
    <t>4-Year Plan</t>
  </si>
  <si>
    <t>Summer</t>
  </si>
  <si>
    <t>Fall</t>
  </si>
  <si>
    <t>Winter</t>
  </si>
  <si>
    <t>Spring</t>
  </si>
  <si>
    <t>TOTAL</t>
  </si>
  <si>
    <t>Add / delete rows as needed. Delete extra pages or modify any page as needed.</t>
  </si>
  <si>
    <t>Program:</t>
  </si>
  <si>
    <t>TOTAL UNITS</t>
  </si>
  <si>
    <t xml:space="preserve">Notes </t>
  </si>
  <si>
    <t>(+) is a GE course,   (*) is a prerequisite</t>
  </si>
  <si>
    <t>units</t>
  </si>
  <si>
    <r>
      <t>Year Three -</t>
    </r>
    <r>
      <rPr>
        <sz val="12"/>
        <color theme="1"/>
        <rFont val="Calibri"/>
        <family val="2"/>
      </rPr>
      <t xml:space="preserve"> </t>
    </r>
  </si>
  <si>
    <t xml:space="preserve">Year One - </t>
  </si>
  <si>
    <t>Year Two  -</t>
  </si>
  <si>
    <r>
      <t>Year Four -</t>
    </r>
    <r>
      <rPr>
        <sz val="12"/>
        <color theme="1"/>
        <rFont val="Calibri"/>
        <family val="2"/>
      </rPr>
      <t xml:space="preserve"> </t>
    </r>
  </si>
  <si>
    <t>Recommended Course Sequence</t>
  </si>
  <si>
    <t>2-3 Year Plan</t>
  </si>
  <si>
    <t>Junior Year -</t>
  </si>
  <si>
    <t>Senior Year-</t>
  </si>
  <si>
    <t xml:space="preserve">Final Year - </t>
  </si>
  <si>
    <t>Courses</t>
  </si>
  <si>
    <t>Cal State LA</t>
  </si>
  <si>
    <t>Directions:</t>
  </si>
  <si>
    <t>1) Use this map for both undergraduate and graduate courses</t>
  </si>
  <si>
    <t>2) Complete a separate map for each program;</t>
  </si>
  <si>
    <t>3) Include UD required courses;</t>
  </si>
  <si>
    <t>PLO</t>
  </si>
  <si>
    <t>WASC PLO Rubric</t>
  </si>
  <si>
    <t>https://wascsenior.box.com/shared/static/dbtbd1ltzlvew695ldyf.pdf</t>
  </si>
  <si>
    <t>Degree</t>
  </si>
  <si>
    <t>Major</t>
  </si>
  <si>
    <t xml:space="preserve">Option </t>
  </si>
  <si>
    <t>Emphasis</t>
  </si>
  <si>
    <t>Concentration</t>
  </si>
  <si>
    <t>Track</t>
  </si>
  <si>
    <t>Type Glossary Item Below</t>
  </si>
  <si>
    <t>Glossary Item Lookup</t>
  </si>
  <si>
    <t>Program</t>
  </si>
  <si>
    <t>Minimum Unit</t>
  </si>
  <si>
    <t>Maximum Unit</t>
  </si>
  <si>
    <t>Faculty Contact Hours</t>
  </si>
  <si>
    <t>Special Fee</t>
  </si>
  <si>
    <t>GE Overlay</t>
  </si>
  <si>
    <t>UD</t>
  </si>
  <si>
    <t>Upper Division</t>
  </si>
  <si>
    <t>LD</t>
  </si>
  <si>
    <t>Lower Division</t>
  </si>
  <si>
    <t>wi</t>
  </si>
  <si>
    <t>Service Learning</t>
  </si>
  <si>
    <t>MOD</t>
  </si>
  <si>
    <t>Unit</t>
  </si>
  <si>
    <t>Directive Elective</t>
  </si>
  <si>
    <t>Elective</t>
  </si>
  <si>
    <t>Free Elective</t>
  </si>
  <si>
    <t>Required Course</t>
  </si>
  <si>
    <t>Required Unit</t>
  </si>
  <si>
    <t>Core Unit</t>
  </si>
  <si>
    <t>Faculty Handbook</t>
  </si>
  <si>
    <t>The Handbook contains overview of the University, codes,  guidelines and resources for faculty members. 
Online version : http://www.calstatela.edu/academicsenate/handbook</t>
  </si>
  <si>
    <t>Curriculum</t>
  </si>
  <si>
    <t>The subject matter that is to be learned, usually described in terms of scope and sequence.</t>
  </si>
  <si>
    <t>SLO</t>
  </si>
  <si>
    <t>ILO</t>
  </si>
  <si>
    <t>Q2S</t>
  </si>
  <si>
    <t>Quarter system to semester systerm conversion process which started in 2014. The conversion took place in Fall 2016.</t>
  </si>
  <si>
    <t>Curriculum Subcommittee</t>
  </si>
  <si>
    <t>Student Learning Outcome</t>
  </si>
  <si>
    <t>F2F</t>
  </si>
  <si>
    <t>Quarter to Semester</t>
  </si>
  <si>
    <t>Face to Face</t>
  </si>
  <si>
    <t>AY</t>
  </si>
  <si>
    <t>Academic Year</t>
  </si>
  <si>
    <t>Starts from Summer term  to Spring term of the following year.</t>
  </si>
  <si>
    <t>EPC</t>
  </si>
  <si>
    <t>Education Policy Committee</t>
  </si>
  <si>
    <t>A standing committee of the Academic Senate. Refer to the Academic Senate website for the charge and membership list. 
http://www.calstatela.edu/academicsenate/educational-policy-committee</t>
  </si>
  <si>
    <t>Degree Programs</t>
  </si>
  <si>
    <t xml:space="preserve">refer to academic degree programs </t>
  </si>
  <si>
    <t>Acadeic programs, offered by the University, that a academic degree will be awarded to the student when the program requirements are met. 
An index of bachelor and postgraduate degrees is on the eCatalog:  http://ecatalog.calstatela.edu/content.php?catoid=25&amp;navoid=2546</t>
  </si>
  <si>
    <t>GE</t>
  </si>
  <si>
    <t>General Education</t>
  </si>
  <si>
    <t xml:space="preserve">Refer to the general education courses. 
GE requirements - http://www.calstatela.edu/academicadvisement/general-education-and-university-requirements
List of GE courses - http://www.calstatela.edu/undergraduatestudies/general-education
</t>
  </si>
  <si>
    <t>EO</t>
  </si>
  <si>
    <t>Executive Order from the Chancellor's Office</t>
  </si>
  <si>
    <t>CO</t>
  </si>
  <si>
    <t>Chancellor's Office (Office of the Cal State Chancellor)</t>
  </si>
  <si>
    <t>Website: https://www2.calstate.edu/maps-and-directions-to-chancellors-office</t>
  </si>
  <si>
    <t>Academic Degree</t>
  </si>
  <si>
    <t>An index of bachelor and postgraduate degrees is on the eCatalog:  http://ecatalog.calstatela.edu/content.php?catoid=25&amp;navoid=2546</t>
  </si>
  <si>
    <t>Brief Description</t>
  </si>
  <si>
    <r>
      <t>More information</t>
    </r>
    <r>
      <rPr>
        <sz val="11"/>
        <color theme="1"/>
        <rFont val="Calibri"/>
        <family val="2"/>
        <scheme val="minor"/>
      </rPr>
      <t/>
    </r>
  </si>
  <si>
    <t>U</t>
  </si>
  <si>
    <t>civic learning</t>
  </si>
  <si>
    <t>MOU</t>
  </si>
  <si>
    <t>Memorandums of Understanding</t>
  </si>
  <si>
    <t>Program Learning Outcome</t>
  </si>
  <si>
    <t>Institution / University Learning Outcome</t>
  </si>
  <si>
    <t>ADFP</t>
  </si>
  <si>
    <t>Academic Programs &amp; Faculty Development</t>
  </si>
  <si>
    <t>The Office of ADFP, in the Chancellor's Office, coordinates and facilitates campus activities related to curriculum development, teaching and learning, faculty development, and assessment of both program and student learning outcome</t>
  </si>
  <si>
    <t>APDB</t>
  </si>
  <si>
    <t>CS#</t>
  </si>
  <si>
    <t>Staffing Formula</t>
  </si>
  <si>
    <t>Curriculum Review Timeline</t>
  </si>
  <si>
    <t>GE Rubrics</t>
  </si>
  <si>
    <t>AD</t>
  </si>
  <si>
    <t>Associate Dean</t>
  </si>
  <si>
    <t>Common Core</t>
  </si>
  <si>
    <t>Core Course</t>
  </si>
  <si>
    <t>See Common Core</t>
  </si>
  <si>
    <t>Courses required across all options to meet the degree requirement</t>
  </si>
  <si>
    <t>A list of  mandatory courses to meet the program degree requirement and the PLO.</t>
  </si>
  <si>
    <t>an option within a degree program</t>
  </si>
  <si>
    <t>Mode of Instruction Delivery</t>
  </si>
  <si>
    <r>
      <rPr>
        <b/>
        <u/>
        <sz val="11"/>
        <color rgb="FF2B7D2B"/>
        <rFont val="Calibri"/>
        <family val="2"/>
        <scheme val="minor"/>
      </rPr>
      <t>Face to Face</t>
    </r>
    <r>
      <rPr>
        <b/>
        <sz val="11"/>
        <color rgb="FF2B7D2B"/>
        <rFont val="Calibri"/>
        <family val="2"/>
        <scheme val="minor"/>
      </rPr>
      <t xml:space="preserve"> is the tranditional mode</t>
    </r>
    <r>
      <rPr>
        <sz val="11"/>
        <color rgb="FF2B7D2B"/>
        <rFont val="Calibri"/>
        <family val="2"/>
        <scheme val="minor"/>
      </rPr>
      <t xml:space="preserve">. It may consist of up to 25% online approach.
</t>
    </r>
    <r>
      <rPr>
        <b/>
        <u/>
        <sz val="11"/>
        <color rgb="FF2B7D2B"/>
        <rFont val="Calibri"/>
        <family val="2"/>
        <scheme val="minor"/>
      </rPr>
      <t>Online</t>
    </r>
    <r>
      <rPr>
        <sz val="11"/>
        <color rgb="FF2B7D2B"/>
        <rFont val="Calibri"/>
        <family val="2"/>
        <scheme val="minor"/>
      </rPr>
      <t xml:space="preserve"> is 100% online thru out the course.
</t>
    </r>
    <r>
      <rPr>
        <b/>
        <u/>
        <sz val="11"/>
        <color rgb="FF2B7D2B"/>
        <rFont val="Calibri"/>
        <family val="2"/>
        <scheme val="minor"/>
      </rPr>
      <t>Hybrid</t>
    </r>
    <r>
      <rPr>
        <sz val="11"/>
        <color rgb="FF2B7D2B"/>
        <rFont val="Calibri"/>
        <family val="2"/>
        <scheme val="minor"/>
      </rPr>
      <t xml:space="preserve"> is anywhere from 26% to 99% online with less than 25% Face to Face instruction.</t>
    </r>
  </si>
  <si>
    <t>Writing Intensive course</t>
  </si>
  <si>
    <t>Academic Planning Database</t>
  </si>
  <si>
    <t>Refer to the IE wehsite:   http://www.calstatela.edu/InstitutionalEffectiveness</t>
  </si>
  <si>
    <t>Repeatability</t>
  </si>
  <si>
    <t>Variable Units</t>
  </si>
  <si>
    <t>Formula for calculating staffing needs for the course</t>
  </si>
  <si>
    <t>AKA Course Classifications, determine the character and size of your class. Because the choice of Staffing Formula has consequences for faculty workload, be sure to consult
with the chair of your department before submitting your course proposal. 
Look up: http://www.calstatela.edu/sites/default/files/groups/Undergraduate%20Studies/Curriculum_Forms/staffing_formula_reference.pdf</t>
  </si>
  <si>
    <t>service learning</t>
  </si>
  <si>
    <t>Students will be required to complete two courses (six units) certified as diversity courses designated with (d), at least one focusing on issues of race and ethnicity and their intersectionality with other social categories that structure inequality in society designated with (re). These courses can be completed either at the lower division or upper division level from among courses satisfying GE requirements.</t>
  </si>
  <si>
    <t>UD GE overlay courses that demostrate academic learning/disciplinary knowledge and civic participation with the students' impact on their respective physical, social and cultural environments. Students are required to complete at least one course (three units) containing a Civic Learning or Community Engagement component designated as (cl) at the upper division GE level.</t>
  </si>
  <si>
    <t>A GE overlay course. In addition to composition courses taken for GE Blocks A2 and A3, students will complete at least two writing intensive designated as (wi) courses with at least one in the major.</t>
  </si>
  <si>
    <t>Often refer to the mandatory courses required for the option</t>
  </si>
  <si>
    <t>diversity course</t>
  </si>
  <si>
    <t>UGS</t>
  </si>
  <si>
    <t>Office Undergraduate Studies</t>
  </si>
  <si>
    <t>ADM 725 
For curriculum  forms, timeline, staffing formula, look up:
http://www.calstatela.edu/undergraduatestudies/curriculum-forms</t>
  </si>
  <si>
    <t>GE overlay course to meet the unbiversity requirement</t>
  </si>
  <si>
    <t>A given list of elective courses</t>
  </si>
  <si>
    <t xml:space="preserve">Students are required to meet the program requirement by selecting some courses from a given list of elective courses. </t>
  </si>
  <si>
    <t>GES</t>
  </si>
  <si>
    <t>CS</t>
  </si>
  <si>
    <t>General Education Subcommittee</t>
  </si>
  <si>
    <t>Reviews GE course proposal.</t>
  </si>
  <si>
    <t>GE courses that also satisfy the university requirements, such as civic learning, deveristy, writing intensive and race ethnicity</t>
  </si>
  <si>
    <t>Number of hours the teaching faculty teach (in any MOD) per unit per week.</t>
  </si>
  <si>
    <t>Academic Program</t>
  </si>
  <si>
    <t>Offered by a campus academic unit for credit, credential or not for credit.</t>
  </si>
  <si>
    <t>The freshman and sophermore students, or those who have completed less then 60 semester units and/or the 1000-2000 level GE courses.</t>
  </si>
  <si>
    <t>abbr. LD</t>
  </si>
  <si>
    <t xml:space="preserve">Memorandums of Understanding between two or more parties </t>
  </si>
  <si>
    <t>to indicate if the course can be repeated for credit</t>
  </si>
  <si>
    <t>an alternative term of "option"</t>
  </si>
  <si>
    <t xml:space="preserve">Instead, use the term "option" to align with </t>
  </si>
  <si>
    <t>Corequisite</t>
  </si>
  <si>
    <t>Course Component</t>
  </si>
  <si>
    <t xml:space="preserve">Repeatable course allows a student to take the course again for credit with a passing grade.  </t>
  </si>
  <si>
    <t>COMM 1100 +</t>
  </si>
  <si>
    <t>ABCD 1000 *</t>
  </si>
  <si>
    <t>MATH 1020 +</t>
  </si>
  <si>
    <t>Updated: 7/30/2018</t>
  </si>
  <si>
    <t>Abbr. CS</t>
  </si>
  <si>
    <t>an alternative term of "option";  an option within a degree program</t>
  </si>
  <si>
    <t>Please use the term " option" instead</t>
  </si>
  <si>
    <t xml:space="preserve">A designed focus area within an acedmic program </t>
  </si>
  <si>
    <t>you have reached the end of the list. To extend the list, contact ET. 7/17/2018</t>
  </si>
  <si>
    <t>Course that is required to meet the degree requirement</t>
  </si>
  <si>
    <t>38A</t>
  </si>
  <si>
    <t>Meeting time - the first and third Tuesdays of the month from 10:50 to 12:05 p.m
Please refer to the academic website for the charge, membership, and meeting details.
http://www.calstatela.edu/academicsenate/curriculum-subcommittee.</t>
  </si>
  <si>
    <t>Consult your college AD for your college timeline.
Any proposals that are not finalized and ready in 2 weeks prior to the last EPC meeting of the current calendar year, are deferred for next AY review process.</t>
  </si>
  <si>
    <t>Look up the rubrics: http://www.calstatela.edu/undergraduatestudies/general-education-rubrics.</t>
  </si>
  <si>
    <t>signature assignment</t>
  </si>
  <si>
    <t xml:space="preserve">An assessment activity </t>
  </si>
  <si>
    <t>An assessment activity, such as final exam, an essay/report , to measure the SLO</t>
  </si>
  <si>
    <t>Year One -</t>
  </si>
  <si>
    <t>Year Two -</t>
  </si>
  <si>
    <r>
      <t xml:space="preserve">CIN: </t>
    </r>
    <r>
      <rPr>
        <b/>
        <u/>
        <sz val="12"/>
        <color rgb="FF0033CC"/>
        <rFont val="Calibri"/>
        <family val="2"/>
      </rPr>
      <t xml:space="preserve">    </t>
    </r>
    <r>
      <rPr>
        <b/>
        <sz val="12"/>
        <color rgb="FF0033CC"/>
        <rFont val="Calibri"/>
        <family val="2"/>
      </rPr>
      <t xml:space="preserve">
Your advisor is </t>
    </r>
    <r>
      <rPr>
        <b/>
        <u/>
        <sz val="12"/>
        <color rgb="FF0033CC"/>
        <rFont val="Calibri"/>
        <family val="2"/>
      </rPr>
      <t>XXXXXXXXXXX</t>
    </r>
    <r>
      <rPr>
        <b/>
        <sz val="12"/>
        <color rgb="FF0033CC"/>
        <rFont val="Calibri"/>
        <family val="2"/>
      </rPr>
      <t xml:space="preserve"> /(323)343-XXXX); next appt: </t>
    </r>
    <r>
      <rPr>
        <b/>
        <u/>
        <sz val="12"/>
        <color rgb="FF0033CC"/>
        <rFont val="Calibri"/>
        <family val="2"/>
      </rPr>
      <t>__mm/dd/yy__</t>
    </r>
    <r>
      <rPr>
        <b/>
        <sz val="12"/>
        <color rgb="FF0033CC"/>
        <rFont val="Calibri"/>
        <family val="2"/>
      </rPr>
      <t xml:space="preserve"> in</t>
    </r>
    <r>
      <rPr>
        <b/>
        <u/>
        <sz val="12"/>
        <color rgb="FF0033CC"/>
        <rFont val="Calibri"/>
        <family val="2"/>
      </rPr>
      <t xml:space="preserve"> _(office) _</t>
    </r>
    <r>
      <rPr>
        <b/>
        <sz val="12"/>
        <color rgb="FF0033CC"/>
        <rFont val="Calibri"/>
        <family val="2"/>
      </rPr>
      <t xml:space="preserve">  </t>
    </r>
  </si>
  <si>
    <r>
      <t xml:space="preserve">CIN: </t>
    </r>
    <r>
      <rPr>
        <b/>
        <u/>
        <sz val="12"/>
        <color rgb="FF0033CC"/>
        <rFont val="Calibri"/>
        <family val="2"/>
      </rPr>
      <t xml:space="preserve">    </t>
    </r>
    <r>
      <rPr>
        <b/>
        <sz val="12"/>
        <color rgb="FF0033CC"/>
        <rFont val="Calibri"/>
        <family val="2"/>
      </rPr>
      <t xml:space="preserve">
Your advisor is </t>
    </r>
    <r>
      <rPr>
        <b/>
        <u/>
        <sz val="12"/>
        <color rgb="FF0033CC"/>
        <rFont val="Calibri"/>
        <family val="2"/>
      </rPr>
      <t>XXXXXXXXXXX</t>
    </r>
    <r>
      <rPr>
        <b/>
        <sz val="12"/>
        <color rgb="FF0033CC"/>
        <rFont val="Calibri"/>
        <family val="2"/>
      </rPr>
      <t xml:space="preserve"> /(323)343-XXXX); next appt: </t>
    </r>
    <r>
      <rPr>
        <b/>
        <u/>
        <sz val="12"/>
        <color rgb="FF0033CC"/>
        <rFont val="Calibri"/>
        <family val="2"/>
      </rPr>
      <t>__mm/dd/yy__</t>
    </r>
    <r>
      <rPr>
        <b/>
        <sz val="12"/>
        <color rgb="FF0033CC"/>
        <rFont val="Calibri"/>
        <family val="2"/>
      </rPr>
      <t xml:space="preserve"> in </t>
    </r>
    <r>
      <rPr>
        <b/>
        <u/>
        <sz val="12"/>
        <color rgb="FF0033CC"/>
        <rFont val="Calibri"/>
        <family val="2"/>
      </rPr>
      <t>_(office) _</t>
    </r>
    <r>
      <rPr>
        <b/>
        <sz val="12"/>
        <color rgb="FF0033CC"/>
        <rFont val="Calibri"/>
        <family val="2"/>
      </rPr>
      <t xml:space="preserve">  </t>
    </r>
  </si>
  <si>
    <r>
      <t xml:space="preserve">CIN: </t>
    </r>
    <r>
      <rPr>
        <b/>
        <u/>
        <sz val="12"/>
        <color rgb="FF0033CC"/>
        <rFont val="Calibri"/>
        <family val="2"/>
      </rPr>
      <t xml:space="preserve">    </t>
    </r>
    <r>
      <rPr>
        <b/>
        <sz val="12"/>
        <color rgb="FF0033CC"/>
        <rFont val="Calibri"/>
        <family val="2"/>
      </rPr>
      <t xml:space="preserve">
Your advisor is </t>
    </r>
    <r>
      <rPr>
        <b/>
        <u/>
        <sz val="12"/>
        <color rgb="FF0033CC"/>
        <rFont val="Calibri"/>
        <family val="2"/>
      </rPr>
      <t>XXXXXXXXXXX</t>
    </r>
    <r>
      <rPr>
        <b/>
        <sz val="12"/>
        <color rgb="FF0033CC"/>
        <rFont val="Calibri"/>
        <family val="2"/>
      </rPr>
      <t xml:space="preserve"> /(323)343-XXXX); next appt: _</t>
    </r>
    <r>
      <rPr>
        <b/>
        <u/>
        <sz val="12"/>
        <color rgb="FF0033CC"/>
        <rFont val="Calibri"/>
        <family val="2"/>
      </rPr>
      <t xml:space="preserve">_mm/dd/yy__ </t>
    </r>
    <r>
      <rPr>
        <b/>
        <sz val="12"/>
        <color rgb="FF0033CC"/>
        <rFont val="Calibri"/>
        <family val="2"/>
      </rPr>
      <t xml:space="preserve">in </t>
    </r>
    <r>
      <rPr>
        <b/>
        <u/>
        <sz val="12"/>
        <color rgb="FF0033CC"/>
        <rFont val="Calibri"/>
        <family val="2"/>
      </rPr>
      <t>_(office) _</t>
    </r>
    <r>
      <rPr>
        <b/>
        <sz val="12"/>
        <color rgb="FF0033CC"/>
        <rFont val="Calibri"/>
        <family val="2"/>
      </rPr>
      <t xml:space="preserve">    </t>
    </r>
  </si>
  <si>
    <t>Graduate Studies</t>
  </si>
  <si>
    <t>double counting units</t>
  </si>
  <si>
    <t>double counted</t>
  </si>
  <si>
    <t>refer to units that satisfy both of the requirments for the GE and for the major degree.</t>
  </si>
  <si>
    <t xml:space="preserve"> *  this is a prerequisite course</t>
  </si>
  <si>
    <r>
      <t>[</t>
    </r>
    <r>
      <rPr>
        <b/>
        <sz val="14"/>
        <color rgb="FFFF0000"/>
        <rFont val="Tisa Offc"/>
      </rPr>
      <t>MA</t>
    </r>
    <r>
      <rPr>
        <b/>
        <sz val="14"/>
        <color theme="1"/>
        <rFont val="Tisa Offc"/>
      </rPr>
      <t>] in [</t>
    </r>
    <r>
      <rPr>
        <b/>
        <sz val="14"/>
        <color rgb="FFFF0000"/>
        <rFont val="Tisa Offc"/>
      </rPr>
      <t>English</t>
    </r>
    <r>
      <rPr>
        <b/>
        <sz val="14"/>
        <color theme="1"/>
        <rFont val="Tisa Offc"/>
      </rPr>
      <t xml:space="preserve">] </t>
    </r>
  </si>
  <si>
    <t>Curriculum Map</t>
  </si>
  <si>
    <t>ENGL 5001</t>
  </si>
  <si>
    <t>ENGL 5101</t>
  </si>
  <si>
    <t>I</t>
  </si>
  <si>
    <r>
      <rPr>
        <b/>
        <sz val="14"/>
        <color rgb="FFFF0000"/>
        <rFont val="Calibri"/>
        <family val="2"/>
        <scheme val="minor"/>
      </rPr>
      <t>I</t>
    </r>
    <r>
      <rPr>
        <sz val="14"/>
        <color rgb="FFFF0000"/>
        <rFont val="Calibri"/>
        <family val="2"/>
        <scheme val="minor"/>
      </rPr>
      <t xml:space="preserve"> </t>
    </r>
    <r>
      <rPr>
        <sz val="14"/>
        <color rgb="FF0033CC"/>
        <rFont val="Calibri"/>
        <family val="2"/>
        <scheme val="minor"/>
      </rPr>
      <t>= Introduced;</t>
    </r>
    <r>
      <rPr>
        <b/>
        <sz val="14"/>
        <color rgb="FFFF0000"/>
        <rFont val="Calibri"/>
        <family val="2"/>
        <scheme val="minor"/>
      </rPr>
      <t xml:space="preserve"> D</t>
    </r>
    <r>
      <rPr>
        <sz val="14"/>
        <color rgb="FFFF0000"/>
        <rFont val="Calibri"/>
        <family val="2"/>
        <scheme val="minor"/>
      </rPr>
      <t xml:space="preserve"> </t>
    </r>
    <r>
      <rPr>
        <sz val="14"/>
        <color rgb="FF0033CC"/>
        <rFont val="Calibri"/>
        <family val="2"/>
        <scheme val="minor"/>
      </rPr>
      <t>= Developed;</t>
    </r>
    <r>
      <rPr>
        <sz val="14"/>
        <color rgb="FFFF0000"/>
        <rFont val="Calibri"/>
        <family val="2"/>
        <scheme val="minor"/>
      </rPr>
      <t xml:space="preserve"> M</t>
    </r>
    <r>
      <rPr>
        <b/>
        <sz val="14"/>
        <color rgb="FFFF0000"/>
        <rFont val="Calibri"/>
        <family val="2"/>
        <scheme val="minor"/>
      </rPr>
      <t xml:space="preserve"> </t>
    </r>
    <r>
      <rPr>
        <sz val="14"/>
        <color rgb="FF0033CC"/>
        <rFont val="Calibri"/>
        <family val="2"/>
        <scheme val="minor"/>
      </rPr>
      <t>= Mastered</t>
    </r>
  </si>
  <si>
    <t>D</t>
  </si>
  <si>
    <t>4) Indicate I, D, and M for each PLO Course;</t>
  </si>
  <si>
    <t>(d)</t>
  </si>
  <si>
    <t>(re)</t>
  </si>
  <si>
    <t>a couse that has the race and ethnicity designation to meet the university requirement</t>
  </si>
  <si>
    <t>(sl)</t>
  </si>
  <si>
    <t>Catalog Number</t>
  </si>
  <si>
    <t>a numeric code for a course</t>
  </si>
  <si>
    <t>Course Prefix</t>
  </si>
  <si>
    <t>Full Title</t>
  </si>
  <si>
    <t>Abbreviated Title</t>
  </si>
  <si>
    <t>pathway</t>
  </si>
  <si>
    <t>(cl)</t>
  </si>
  <si>
    <t>refer to
http://www.calstatela.edu/apra/learning-outcomes</t>
  </si>
  <si>
    <t>GE Learning Outcomes</t>
  </si>
  <si>
    <t>GE LOs</t>
  </si>
  <si>
    <t>Refer to
http://www.calstatela.edu/apra/learning-outcomes</t>
  </si>
  <si>
    <t>Originator</t>
  </si>
  <si>
    <t>AP</t>
  </si>
  <si>
    <t>Approval Process</t>
  </si>
  <si>
    <t>The proposer</t>
  </si>
  <si>
    <t>Acalog</t>
  </si>
  <si>
    <t>Curriculog</t>
  </si>
  <si>
    <t>Special Topic Course</t>
  </si>
  <si>
    <t>IAC</t>
  </si>
  <si>
    <t>Course Numbering System</t>
  </si>
  <si>
    <t>launch a proposal</t>
  </si>
  <si>
    <t>suspend a proposal</t>
  </si>
  <si>
    <t>held a proposal</t>
  </si>
  <si>
    <t>custom route</t>
  </si>
  <si>
    <t>cancel a proposal</t>
  </si>
  <si>
    <t>role</t>
  </si>
  <si>
    <t>IHE</t>
  </si>
  <si>
    <t>Instruction Mode</t>
  </si>
  <si>
    <t>Workload K-Factor</t>
  </si>
  <si>
    <t>Grading System</t>
  </si>
  <si>
    <t>Grading Basis</t>
  </si>
  <si>
    <t>3000-4999</t>
  </si>
  <si>
    <t>GE Block B4</t>
  </si>
  <si>
    <t>DTLA campus</t>
  </si>
  <si>
    <t>course ownership</t>
  </si>
  <si>
    <t>split ownership</t>
  </si>
  <si>
    <t>CIP code</t>
  </si>
  <si>
    <t>Course ID on GET</t>
  </si>
  <si>
    <t>GE Block E</t>
  </si>
  <si>
    <t>refer to</t>
  </si>
  <si>
    <t>course equivalency</t>
  </si>
  <si>
    <t>cross-listing course</t>
  </si>
  <si>
    <t>Impact Report on Curriculog</t>
  </si>
  <si>
    <t>continuing student</t>
  </si>
  <si>
    <t>major specific GE courses</t>
  </si>
  <si>
    <t>an enrollment fee charged thru enrollment in addition to the tuition to cover acitivity and/or lab costs of the course</t>
  </si>
  <si>
    <t>university requirements</t>
  </si>
  <si>
    <t>CIP Code</t>
  </si>
  <si>
    <t xml:space="preserve">CSU Program Codes </t>
  </si>
  <si>
    <t>Formerly "HEGIS"
Please look up
http://www.calstatela.edu/sites/default/files/groups/Undergraduate%20Studies/csu-codes-to-cip-2010def.pdf 
or look up the CO's website for the most recent updated list of codes</t>
  </si>
  <si>
    <t>Course title abbreviated to less than 27 spaces to fit in the limited spaces on a transcript.</t>
  </si>
  <si>
    <t>abbr. (sl)</t>
  </si>
  <si>
    <t>1. Analyze a complex computing problem and to apply principles of computing and other relevant disciplines to identify solutions.</t>
  </si>
  <si>
    <t>1.1 Describe the background, motivation, scope, and/or impact of the computing problem to be solved.</t>
  </si>
  <si>
    <t>1.2 Formulate a set of functional requirements that are appropriate to the problem.</t>
  </si>
  <si>
    <t>1.3 Identify solutions by applying principles of computing and other relevant disciplines.</t>
  </si>
  <si>
    <t>2. Design, implement, and evaluate a computing-based solution to meet a given set of computing requirements in the context of the program’s discipline.</t>
  </si>
  <si>
    <t>2.1 Develop a software design that is architecturally sound and meets a given set of requirements and constraints.</t>
  </si>
  <si>
    <t>2.2 Implement a robust and efficient software solution that meets all functional requirements.</t>
  </si>
  <si>
    <t>2.3 Evaluate the functions, performance, and usability of a software solution.</t>
  </si>
  <si>
    <t>3. Communicate effectively in a variety of professional contexts.</t>
  </si>
  <si>
    <t>3.1 Communicate effectively in writing.</t>
  </si>
  <si>
    <t>3.2 Demonstrate oral communication skills necessary to engage audience in a professional context.</t>
  </si>
  <si>
    <t>4. Recognize professional responsibilities and make informed judgments in computing practice based on legal and ethical principles.</t>
  </si>
  <si>
    <t>4.1 Recognize professional responsibilities in computing practice.</t>
  </si>
  <si>
    <t>4.2 Make informed judgments in computing practice based on ethical principles.</t>
  </si>
  <si>
    <t>4.3 Make informed judgments in computing practice based on legal principles.</t>
  </si>
  <si>
    <t>5. Function effectively as a member or leader of a team engaged in activities appropriate to the program’s discipline.</t>
  </si>
  <si>
    <t>6. Apply computer science theory and software development fundamentals to produce computing-based solutions.</t>
  </si>
  <si>
    <t>6.4 Develop a software system or solution for a real-world problem by applying computer science theory and practice.</t>
  </si>
  <si>
    <t>BS in Computer Science</t>
  </si>
  <si>
    <r>
      <rPr>
        <b/>
        <sz val="12"/>
        <color theme="1"/>
        <rFont val="Calibri"/>
        <family val="2"/>
        <scheme val="minor"/>
      </rPr>
      <t xml:space="preserve">CS 1222 </t>
    </r>
    <r>
      <rPr>
        <sz val="11"/>
        <color theme="1"/>
        <rFont val="Calibri"/>
        <family val="2"/>
        <scheme val="minor"/>
      </rPr>
      <t xml:space="preserve">
Introduction to Relational Databases</t>
    </r>
  </si>
  <si>
    <r>
      <rPr>
        <b/>
        <sz val="12"/>
        <color theme="1"/>
        <rFont val="Calibri"/>
        <family val="2"/>
        <scheme val="minor"/>
      </rPr>
      <t>CS 2011</t>
    </r>
    <r>
      <rPr>
        <sz val="11"/>
        <color theme="1"/>
        <rFont val="Calibri"/>
        <family val="2"/>
        <scheme val="minor"/>
      </rPr>
      <t xml:space="preserve">
Introduction to Programming I</t>
    </r>
  </si>
  <si>
    <r>
      <rPr>
        <b/>
        <sz val="12"/>
        <color theme="1"/>
        <rFont val="Calibri"/>
        <family val="2"/>
        <scheme val="minor"/>
      </rPr>
      <t>CS 2012</t>
    </r>
    <r>
      <rPr>
        <sz val="11"/>
        <color theme="1"/>
        <rFont val="Calibri"/>
        <family val="2"/>
        <scheme val="minor"/>
      </rPr>
      <t xml:space="preserve">
Introduction to Programming II</t>
    </r>
  </si>
  <si>
    <r>
      <rPr>
        <b/>
        <sz val="12"/>
        <color theme="1"/>
        <rFont val="Calibri"/>
        <family val="2"/>
        <scheme val="minor"/>
      </rPr>
      <t>CS 2013</t>
    </r>
    <r>
      <rPr>
        <sz val="11"/>
        <color theme="1"/>
        <rFont val="Calibri"/>
        <family val="2"/>
        <scheme val="minor"/>
      </rPr>
      <t xml:space="preserve">
Programming with Data Structures</t>
    </r>
  </si>
  <si>
    <r>
      <rPr>
        <b/>
        <sz val="12"/>
        <color theme="1"/>
        <rFont val="Calibri"/>
        <family val="2"/>
        <scheme val="minor"/>
      </rPr>
      <t>CS 2148</t>
    </r>
    <r>
      <rPr>
        <sz val="11"/>
        <color theme="1"/>
        <rFont val="Calibri"/>
        <family val="2"/>
        <scheme val="minor"/>
      </rPr>
      <t xml:space="preserve">
Discrete Structures</t>
    </r>
  </si>
  <si>
    <r>
      <rPr>
        <b/>
        <sz val="12"/>
        <color theme="1"/>
        <rFont val="Calibri"/>
        <family val="2"/>
        <scheme val="minor"/>
      </rPr>
      <t>CS 2445</t>
    </r>
    <r>
      <rPr>
        <sz val="11"/>
        <color theme="1"/>
        <rFont val="Calibri"/>
        <family val="2"/>
        <scheme val="minor"/>
      </rPr>
      <t xml:space="preserve">
Introduction to Computer Systems</t>
    </r>
  </si>
  <si>
    <r>
      <rPr>
        <b/>
        <sz val="12"/>
        <color theme="1"/>
        <rFont val="Calibri"/>
        <family val="2"/>
        <scheme val="minor"/>
      </rPr>
      <t>CS 2470</t>
    </r>
    <r>
      <rPr>
        <sz val="11"/>
        <color theme="1"/>
        <rFont val="Calibri"/>
        <family val="2"/>
        <scheme val="minor"/>
      </rPr>
      <t xml:space="preserve">
Fundamentals of Network Systems and Cybersecurity</t>
    </r>
  </si>
  <si>
    <r>
      <rPr>
        <b/>
        <sz val="12"/>
        <color theme="1"/>
        <rFont val="Calibri"/>
        <family val="2"/>
        <scheme val="minor"/>
      </rPr>
      <t>ENGL 2030</t>
    </r>
    <r>
      <rPr>
        <sz val="11"/>
        <color theme="1"/>
        <rFont val="Calibri"/>
        <family val="2"/>
        <scheme val="minor"/>
      </rPr>
      <t xml:space="preserve">
Introduction to Technical Writing</t>
    </r>
  </si>
  <si>
    <r>
      <rPr>
        <b/>
        <sz val="12"/>
        <color theme="1"/>
        <rFont val="Calibri"/>
        <family val="2"/>
        <scheme val="minor"/>
      </rPr>
      <t>CS 3035</t>
    </r>
    <r>
      <rPr>
        <sz val="11"/>
        <color theme="1"/>
        <rFont val="Calibri"/>
        <family val="2"/>
        <scheme val="minor"/>
      </rPr>
      <t xml:space="preserve">
Programming Language Paradigms</t>
    </r>
  </si>
  <si>
    <r>
      <rPr>
        <b/>
        <sz val="12"/>
        <color theme="1"/>
        <rFont val="Calibri"/>
        <family val="2"/>
        <scheme val="minor"/>
      </rPr>
      <t>CS 3112</t>
    </r>
    <r>
      <rPr>
        <sz val="11"/>
        <color theme="1"/>
        <rFont val="Calibri"/>
        <family val="2"/>
        <scheme val="minor"/>
      </rPr>
      <t xml:space="preserve">
Analysis of Algorithms</t>
    </r>
  </si>
  <si>
    <r>
      <rPr>
        <b/>
        <sz val="12"/>
        <color theme="1"/>
        <rFont val="Calibri"/>
        <family val="2"/>
        <scheme val="minor"/>
      </rPr>
      <t>CS 3186</t>
    </r>
    <r>
      <rPr>
        <sz val="11"/>
        <color theme="1"/>
        <rFont val="Calibri"/>
        <family val="2"/>
        <scheme val="minor"/>
      </rPr>
      <t xml:space="preserve">
Introduction to Automata Theory</t>
    </r>
  </si>
  <si>
    <r>
      <rPr>
        <b/>
        <sz val="12"/>
        <color theme="1"/>
        <rFont val="Calibri"/>
        <family val="2"/>
        <scheme val="minor"/>
      </rPr>
      <t>CS 3220</t>
    </r>
    <r>
      <rPr>
        <sz val="11"/>
        <color theme="1"/>
        <rFont val="Calibri"/>
        <family val="2"/>
        <scheme val="minor"/>
      </rPr>
      <t xml:space="preserve">
Web and Internet Programming</t>
    </r>
  </si>
  <si>
    <r>
      <rPr>
        <b/>
        <sz val="12"/>
        <color theme="1"/>
        <rFont val="Calibri"/>
        <family val="2"/>
        <scheme val="minor"/>
      </rPr>
      <t>CS 3337</t>
    </r>
    <r>
      <rPr>
        <sz val="11"/>
        <color theme="1"/>
        <rFont val="Calibri"/>
        <family val="2"/>
        <scheme val="minor"/>
      </rPr>
      <t xml:space="preserve">
Software Engineering</t>
    </r>
  </si>
  <si>
    <r>
      <rPr>
        <b/>
        <sz val="12"/>
        <color theme="1"/>
        <rFont val="Calibri"/>
        <family val="2"/>
        <scheme val="minor"/>
      </rPr>
      <t>CS 3801</t>
    </r>
    <r>
      <rPr>
        <sz val="11"/>
        <color theme="1"/>
        <rFont val="Calibri"/>
        <family val="2"/>
        <scheme val="minor"/>
      </rPr>
      <t xml:space="preserve">
Societal and Ethical Issues in Computing</t>
    </r>
  </si>
  <si>
    <r>
      <rPr>
        <b/>
        <sz val="12"/>
        <color theme="1"/>
        <rFont val="Calibri"/>
        <family val="2"/>
        <scheme val="minor"/>
      </rPr>
      <t>CS 4440</t>
    </r>
    <r>
      <rPr>
        <sz val="11"/>
        <color theme="1"/>
        <rFont val="Calibri"/>
        <family val="2"/>
        <scheme val="minor"/>
      </rPr>
      <t xml:space="preserve">
Introduction to Operating Systems</t>
    </r>
  </si>
  <si>
    <r>
      <rPr>
        <b/>
        <sz val="12"/>
        <color theme="1"/>
        <rFont val="Calibri"/>
        <family val="2"/>
        <scheme val="minor"/>
      </rPr>
      <t>CS 4961</t>
    </r>
    <r>
      <rPr>
        <sz val="11"/>
        <color theme="1"/>
        <rFont val="Calibri"/>
        <family val="2"/>
        <scheme val="minor"/>
      </rPr>
      <t xml:space="preserve">
Software Design Laboratory I</t>
    </r>
  </si>
  <si>
    <r>
      <rPr>
        <b/>
        <sz val="12"/>
        <color theme="1"/>
        <rFont val="Calibri"/>
        <family val="2"/>
        <scheme val="minor"/>
      </rPr>
      <t>CS 4962</t>
    </r>
    <r>
      <rPr>
        <sz val="11"/>
        <color theme="1"/>
        <rFont val="Calibri"/>
        <family val="2"/>
        <scheme val="minor"/>
      </rPr>
      <t xml:space="preserve">
Software Design Laboratory</t>
    </r>
  </si>
  <si>
    <r>
      <rPr>
        <b/>
        <sz val="12"/>
        <color theme="1"/>
        <rFont val="Calibri"/>
        <family val="2"/>
        <scheme val="minor"/>
      </rPr>
      <t>CS 4963</t>
    </r>
    <r>
      <rPr>
        <sz val="11"/>
        <color theme="1"/>
        <rFont val="Calibri"/>
        <family val="2"/>
        <scheme val="minor"/>
      </rPr>
      <t xml:space="preserve">
Computer Science Recapitulation</t>
    </r>
  </si>
  <si>
    <t>I,D</t>
  </si>
  <si>
    <t>D,M</t>
  </si>
  <si>
    <t>M</t>
  </si>
  <si>
    <t>5.1 Participate in team activities.</t>
  </si>
  <si>
    <t>5.2 Contribute to team objectives.</t>
  </si>
  <si>
    <t>5.3 Foster a collaborative and inclusive team environment.</t>
  </si>
  <si>
    <t>5.4 Exhibit initiative as a member or leader in project development.</t>
  </si>
  <si>
    <t>6.1 Apply principles of programming and software engineering to solve software development problems.</t>
  </si>
  <si>
    <t>6.2 Analyze the performance of computing-based solutions using computer science theory and algorithms.</t>
  </si>
  <si>
    <t>6.3 Explain the concepts and usage of various computing systems and architectures.</t>
  </si>
  <si>
    <t>Student Outcome</t>
  </si>
  <si>
    <t>Performance Indicator</t>
  </si>
  <si>
    <t>I: Introduced</t>
  </si>
  <si>
    <t>D: Developed</t>
  </si>
  <si>
    <t>M: standard Met</t>
  </si>
  <si>
    <t>Assessed</t>
  </si>
  <si>
    <r>
      <rPr>
        <b/>
        <sz val="12"/>
        <color theme="1"/>
        <rFont val="Calibri"/>
        <family val="2"/>
        <scheme val="minor"/>
      </rPr>
      <t>CS 1010</t>
    </r>
    <r>
      <rPr>
        <sz val="11"/>
        <color theme="1"/>
        <rFont val="Calibri"/>
        <family val="2"/>
        <scheme val="minor"/>
      </rPr>
      <t xml:space="preserve">
Introduction to Higher Education for Computer Science Majors</t>
    </r>
  </si>
  <si>
    <t>Courses where students are introduced to the outcomes</t>
  </si>
  <si>
    <t>Courses where students further develop the outcomes</t>
  </si>
  <si>
    <t>Courses where students meet the outcome standard</t>
  </si>
  <si>
    <t>CS3337</t>
  </si>
  <si>
    <t>CS4961</t>
  </si>
  <si>
    <t>CS1222, CS2011, CS2012</t>
  </si>
  <si>
    <r>
      <t xml:space="preserve">CS2013, CS2445, CS2470, CS3035, CS3112, </t>
    </r>
    <r>
      <rPr>
        <b/>
        <sz val="12"/>
        <color theme="5"/>
        <rFont val="Calibri"/>
        <family val="2"/>
        <scheme val="minor"/>
      </rPr>
      <t>CS3337</t>
    </r>
  </si>
  <si>
    <t>CS1010, CS1222, CS2011, CS2012</t>
  </si>
  <si>
    <r>
      <t xml:space="preserve">CS2013, CS3112, CS3220, </t>
    </r>
    <r>
      <rPr>
        <b/>
        <sz val="12"/>
        <color theme="5"/>
        <rFont val="Calibri"/>
        <family val="2"/>
        <scheme val="minor"/>
      </rPr>
      <t>CS3337</t>
    </r>
  </si>
  <si>
    <t>CS4962</t>
  </si>
  <si>
    <r>
      <rPr>
        <b/>
        <sz val="12"/>
        <color theme="5"/>
        <rFont val="Calibri"/>
        <family val="2"/>
        <scheme val="minor"/>
      </rPr>
      <t>CS4961</t>
    </r>
    <r>
      <rPr>
        <sz val="12"/>
        <color theme="1"/>
        <rFont val="Calibri"/>
        <family val="2"/>
        <scheme val="minor"/>
      </rPr>
      <t xml:space="preserve">, </t>
    </r>
    <r>
      <rPr>
        <b/>
        <sz val="12"/>
        <color theme="5"/>
        <rFont val="Calibri"/>
        <family val="2"/>
        <scheme val="minor"/>
      </rPr>
      <t>CS4962</t>
    </r>
  </si>
  <si>
    <t>CS2011, CS2012</t>
  </si>
  <si>
    <r>
      <t xml:space="preserve">CS2013, </t>
    </r>
    <r>
      <rPr>
        <b/>
        <sz val="12"/>
        <color theme="5"/>
        <rFont val="Calibri"/>
        <family val="2"/>
        <scheme val="minor"/>
      </rPr>
      <t>CS3337</t>
    </r>
    <r>
      <rPr>
        <sz val="12"/>
        <color theme="1"/>
        <rFont val="Calibri"/>
        <family val="2"/>
        <scheme val="minor"/>
      </rPr>
      <t>, CS3801</t>
    </r>
  </si>
  <si>
    <t>CS1010</t>
  </si>
  <si>
    <t>CS3801</t>
  </si>
  <si>
    <r>
      <rPr>
        <b/>
        <sz val="12"/>
        <color theme="5"/>
        <rFont val="Calibri"/>
        <family val="2"/>
        <scheme val="minor"/>
      </rPr>
      <t>CS4961</t>
    </r>
    <r>
      <rPr>
        <sz val="12"/>
        <color theme="1"/>
        <rFont val="Calibri"/>
        <family val="2"/>
        <scheme val="minor"/>
      </rPr>
      <t>, CS4962</t>
    </r>
  </si>
  <si>
    <t>CS1010, CS1222, CS2011, CS2012, CS2013</t>
  </si>
  <si>
    <t>CS2148</t>
  </si>
  <si>
    <t>CS2445, CS2470</t>
  </si>
  <si>
    <t>CS2011, CS2012, CS2013</t>
  </si>
  <si>
    <t>CS3035, CS3220, CS3337</t>
  </si>
  <si>
    <t>CS2013, CS2148, CS3112, CS3186</t>
  </si>
  <si>
    <t>CS2445, CS2470, CS4440</t>
  </si>
  <si>
    <r>
      <t xml:space="preserve">CS3337, CS4961, </t>
    </r>
    <r>
      <rPr>
        <b/>
        <sz val="12"/>
        <color theme="5"/>
        <rFont val="Calibri"/>
        <family val="2"/>
        <scheme val="minor"/>
      </rPr>
      <t>CS4962</t>
    </r>
  </si>
  <si>
    <r>
      <t xml:space="preserve">CS3035, CS3220, CS3337, </t>
    </r>
    <r>
      <rPr>
        <b/>
        <sz val="12"/>
        <color theme="5"/>
        <rFont val="Calibri"/>
        <family val="2"/>
        <scheme val="minor"/>
      </rPr>
      <t>CS4963</t>
    </r>
  </si>
  <si>
    <r>
      <t xml:space="preserve">CS3112, CS3186, </t>
    </r>
    <r>
      <rPr>
        <b/>
        <sz val="12"/>
        <color theme="5"/>
        <rFont val="Calibri"/>
        <family val="2"/>
        <scheme val="minor"/>
      </rPr>
      <t>CS4963</t>
    </r>
  </si>
  <si>
    <r>
      <t xml:space="preserve">CS4440, </t>
    </r>
    <r>
      <rPr>
        <b/>
        <sz val="12"/>
        <color theme="5"/>
        <rFont val="Calibri"/>
        <family val="2"/>
        <scheme val="minor"/>
      </rPr>
      <t>CS4963</t>
    </r>
  </si>
  <si>
    <r>
      <t xml:space="preserve">ENGL2030, </t>
    </r>
    <r>
      <rPr>
        <sz val="12"/>
        <rFont val="Calibri"/>
        <family val="2"/>
        <scheme val="minor"/>
      </rPr>
      <t>CS3337</t>
    </r>
    <r>
      <rPr>
        <sz val="12"/>
        <color theme="1"/>
        <rFont val="Calibri"/>
        <family val="2"/>
        <scheme val="minor"/>
      </rPr>
      <t>, CS3801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</si>
</sst>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8">
    <font>
      <sz val="11"/>
      <color theme="1"/>
      <name val="Calibri"/>
      <family val="2"/>
      <scheme val="minor"/>
    </font>
    <font>
      <sz val="12"/>
      <color theme="1"/>
      <name val="Calibri"/>
      <family val="2"/>
      <scheme val="minor"/>
    </font>
    <font>
      <sz val="11"/>
      <color rgb="FFFF0000"/>
      <name val="Calibri"/>
      <family val="2"/>
      <scheme val="minor"/>
    </font>
    <font>
      <sz val="11"/>
      <color rgb="FF000000"/>
      <name val="Calibri"/>
      <family val="2"/>
      <scheme val="minor"/>
    </font>
    <font>
      <sz val="10"/>
      <color rgb="FF000000"/>
      <name val="Calibri"/>
      <family val="2"/>
      <scheme val="minor"/>
    </font>
    <font>
      <b/>
      <sz val="11"/>
      <color rgb="FFC00000"/>
      <name val="Calibri"/>
      <family val="2"/>
      <scheme val="minor"/>
    </font>
    <font>
      <b/>
      <sz val="14"/>
      <color theme="1"/>
      <name val="Calibri"/>
      <family val="2"/>
      <scheme val="minor"/>
    </font>
    <font>
      <sz val="11"/>
      <color theme="1"/>
      <name val="Calibri"/>
      <family val="2"/>
    </font>
    <font>
      <sz val="9"/>
      <color theme="1"/>
      <name val="Calibri"/>
      <family val="2"/>
    </font>
    <font>
      <b/>
      <sz val="11"/>
      <color theme="1"/>
      <name val="Calibri"/>
      <family val="2"/>
    </font>
    <font>
      <b/>
      <sz val="12"/>
      <color theme="1"/>
      <name val="Calibri"/>
      <family val="2"/>
    </font>
    <font>
      <b/>
      <sz val="14"/>
      <color rgb="FFC00000"/>
      <name val="Calibri"/>
      <family val="2"/>
      <scheme val="minor"/>
    </font>
    <font>
      <b/>
      <sz val="10"/>
      <color theme="1"/>
      <name val="Calibri"/>
      <family val="2"/>
    </font>
    <font>
      <sz val="12"/>
      <color theme="1"/>
      <name val="Calibri"/>
      <family val="2"/>
    </font>
    <font>
      <sz val="11"/>
      <color rgb="FF0033CC"/>
      <name val="Calibri"/>
      <family val="2"/>
      <scheme val="minor"/>
    </font>
    <font>
      <sz val="11"/>
      <color rgb="FF0000FF"/>
      <name val="Calibri"/>
      <family val="2"/>
    </font>
    <font>
      <b/>
      <sz val="14"/>
      <color rgb="FF0033CC"/>
      <name val="Calibri"/>
      <family val="2"/>
    </font>
    <font>
      <b/>
      <sz val="11"/>
      <color rgb="FFF2F2F2"/>
      <name val="Calibri"/>
      <family val="2"/>
    </font>
    <font>
      <b/>
      <u/>
      <sz val="11"/>
      <color rgb="FFC00000"/>
      <name val="Calibri"/>
      <family val="2"/>
      <scheme val="minor"/>
    </font>
    <font>
      <b/>
      <sz val="16"/>
      <color rgb="FFC00000"/>
      <name val="Calibri"/>
      <family val="2"/>
    </font>
    <font>
      <b/>
      <sz val="11"/>
      <color rgb="FF0033CC"/>
      <name val="Calibri"/>
      <family val="2"/>
    </font>
    <font>
      <b/>
      <sz val="12"/>
      <color rgb="FFFFFFFF"/>
      <name val="Calibri"/>
      <family val="2"/>
    </font>
    <font>
      <b/>
      <sz val="12"/>
      <color rgb="FFF2F2F2"/>
      <name val="Calibri"/>
      <family val="2"/>
    </font>
    <font>
      <b/>
      <sz val="12"/>
      <color rgb="FF0033CC"/>
      <name val="Calibri"/>
      <family val="2"/>
    </font>
    <font>
      <sz val="12"/>
      <color theme="1"/>
      <name val="Calibri"/>
      <family val="2"/>
      <scheme val="minor"/>
    </font>
    <font>
      <b/>
      <sz val="12"/>
      <color rgb="FF0000FF"/>
      <name val="Calibri Light"/>
      <family val="2"/>
    </font>
    <font>
      <b/>
      <sz val="12"/>
      <color rgb="FF000000"/>
      <name val="Calibri Light"/>
      <family val="2"/>
    </font>
    <font>
      <b/>
      <sz val="12"/>
      <color rgb="FF0070C0"/>
      <name val="Calibri Light"/>
      <family val="2"/>
    </font>
    <font>
      <b/>
      <sz val="14"/>
      <color rgb="FFC00000"/>
      <name val="Calibri"/>
      <family val="2"/>
    </font>
    <font>
      <sz val="12"/>
      <color rgb="FF0033CC"/>
      <name val="Calibri"/>
      <family val="2"/>
    </font>
    <font>
      <sz val="12"/>
      <color rgb="FFFF0000"/>
      <name val="Calibri"/>
      <family val="2"/>
    </font>
    <font>
      <sz val="11"/>
      <color rgb="FF0033CC"/>
      <name val="Calibri Light"/>
      <family val="2"/>
    </font>
    <font>
      <u/>
      <sz val="11"/>
      <color theme="10"/>
      <name val="Calibri"/>
      <family val="2"/>
      <scheme val="minor"/>
    </font>
    <font>
      <b/>
      <sz val="11"/>
      <color theme="1"/>
      <name val="Tisa Offc"/>
    </font>
    <font>
      <sz val="14"/>
      <color rgb="FF222222"/>
      <name val="Source Sans Pro"/>
      <family val="2"/>
    </font>
    <font>
      <sz val="14"/>
      <color rgb="FFFF0000"/>
      <name val="Calibri"/>
      <family val="2"/>
      <scheme val="minor"/>
    </font>
    <font>
      <b/>
      <sz val="14"/>
      <color rgb="FFFF0000"/>
      <name val="Calibri"/>
      <family val="2"/>
      <scheme val="minor"/>
    </font>
    <font>
      <sz val="14"/>
      <color rgb="FF0033CC"/>
      <name val="Calibri"/>
      <family val="2"/>
      <scheme val="minor"/>
    </font>
    <font>
      <b/>
      <sz val="14"/>
      <color rgb="FF0033CC"/>
      <name val="Calibri"/>
      <family val="2"/>
      <scheme val="minor"/>
    </font>
    <font>
      <sz val="10"/>
      <color rgb="FF0033CC"/>
      <name val="Calibri"/>
      <family val="2"/>
      <scheme val="minor"/>
    </font>
    <font>
      <b/>
      <sz val="14"/>
      <color rgb="FF222222"/>
      <name val="Source Sans Pro"/>
      <family val="2"/>
    </font>
    <font>
      <b/>
      <sz val="14"/>
      <color theme="1"/>
      <name val="Tisa Offc"/>
    </font>
    <font>
      <b/>
      <sz val="14"/>
      <color rgb="FFFF0000"/>
      <name val="Tisa Offc"/>
    </font>
    <font>
      <b/>
      <sz val="14"/>
      <color rgb="FFC00000"/>
      <name val="Tisa Offc"/>
    </font>
    <font>
      <b/>
      <sz val="16"/>
      <color rgb="FFC00000"/>
      <name val="Tisa Offc"/>
    </font>
    <font>
      <b/>
      <u/>
      <sz val="14"/>
      <color theme="10"/>
      <name val="Calibri"/>
      <family val="2"/>
      <scheme val="minor"/>
    </font>
    <font>
      <sz val="11"/>
      <color rgb="FF006100"/>
      <name val="Calibri"/>
      <family val="2"/>
      <scheme val="minor"/>
    </font>
    <font>
      <sz val="36"/>
      <color theme="1"/>
      <name val="Franklin Gothic Heavy"/>
      <family val="2"/>
    </font>
    <font>
      <b/>
      <u/>
      <sz val="11"/>
      <color theme="1"/>
      <name val="Calibri"/>
      <family val="2"/>
      <scheme val="minor"/>
    </font>
    <font>
      <sz val="24"/>
      <color theme="1"/>
      <name val="Calibri"/>
      <family val="2"/>
      <scheme val="minor"/>
    </font>
    <font>
      <sz val="16"/>
      <color rgb="FF2B7D2B"/>
      <name val="Calibri"/>
      <family val="2"/>
      <scheme val="minor"/>
    </font>
    <font>
      <b/>
      <sz val="11"/>
      <color rgb="FF2B7D2B"/>
      <name val="Calibri"/>
      <family val="2"/>
      <scheme val="minor"/>
    </font>
    <font>
      <sz val="11"/>
      <color rgb="FF2B7D2B"/>
      <name val="Calibri"/>
      <family val="2"/>
      <scheme val="minor"/>
    </font>
    <font>
      <b/>
      <sz val="12"/>
      <color rgb="FF2B7D2B"/>
      <name val="Calibri"/>
      <family val="2"/>
      <scheme val="minor"/>
    </font>
    <font>
      <sz val="11"/>
      <color theme="1" tint="0.249977111117893"/>
      <name val="Calibri"/>
      <family val="2"/>
      <scheme val="minor"/>
    </font>
    <font>
      <b/>
      <u/>
      <sz val="11"/>
      <color rgb="FF2B7D2B"/>
      <name val="Calibri"/>
      <family val="2"/>
      <scheme val="minor"/>
    </font>
    <font>
      <b/>
      <sz val="12"/>
      <color theme="1"/>
      <name val="Calibri"/>
      <family val="2"/>
      <scheme val="minor"/>
    </font>
    <font>
      <sz val="10"/>
      <color rgb="FF2B7D2B"/>
      <name val="Arial"/>
      <family val="2"/>
    </font>
    <font>
      <b/>
      <sz val="12"/>
      <color rgb="FFFFFFFF"/>
      <name val="Calibri"/>
      <family val="2"/>
      <scheme val="minor"/>
    </font>
    <font>
      <b/>
      <sz val="20"/>
      <color theme="0"/>
      <name val="Calibri"/>
      <family val="2"/>
      <scheme val="minor"/>
    </font>
    <font>
      <sz val="11"/>
      <color rgb="FFF2B800"/>
      <name val="Calibri"/>
      <family val="2"/>
      <scheme val="minor"/>
    </font>
    <font>
      <b/>
      <sz val="12"/>
      <color rgb="FFFFFF00"/>
      <name val="Calibri"/>
      <family val="2"/>
      <scheme val="minor"/>
    </font>
    <font>
      <sz val="11"/>
      <color rgb="FFFFFF00"/>
      <name val="Calibri"/>
      <family val="2"/>
      <scheme val="minor"/>
    </font>
    <font>
      <sz val="8"/>
      <color theme="0" tint="-0.499984740745262"/>
      <name val="Calibri"/>
      <family val="2"/>
      <scheme val="minor"/>
    </font>
    <font>
      <sz val="8"/>
      <color rgb="FF92D050"/>
      <name val="Calibri"/>
      <family val="2"/>
      <scheme val="minor"/>
    </font>
    <font>
      <sz val="8"/>
      <color theme="1" tint="0.249977111117893"/>
      <name val="Calibri"/>
      <family val="2"/>
      <scheme val="minor"/>
    </font>
    <font>
      <sz val="38"/>
      <color rgb="FFFFFF00"/>
      <name val="Tisa Offc"/>
    </font>
    <font>
      <sz val="12"/>
      <color theme="1" tint="0.249977111117893"/>
      <name val="Calibri"/>
      <family val="2"/>
      <scheme val="minor"/>
    </font>
    <font>
      <b/>
      <u/>
      <sz val="12"/>
      <color rgb="FF0033CC"/>
      <name val="Calibri"/>
      <family val="2"/>
    </font>
    <font>
      <sz val="11"/>
      <color theme="0" tint="-4.9989318521683403E-2"/>
      <name val="Calibri"/>
      <family val="2"/>
      <scheme val="minor"/>
    </font>
    <font>
      <sz val="14"/>
      <color theme="1"/>
      <name val="Calibri"/>
      <family val="2"/>
      <scheme val="minor"/>
    </font>
    <font>
      <sz val="12"/>
      <color rgb="FF2B7D2B"/>
      <name val="Calibri"/>
      <family val="2"/>
      <scheme val="minor"/>
    </font>
    <font>
      <b/>
      <sz val="16"/>
      <color theme="1"/>
      <name val="Calibri"/>
      <family val="2"/>
      <scheme val="minor"/>
    </font>
    <font>
      <b/>
      <sz val="14"/>
      <color theme="5"/>
      <name val="Calibri"/>
      <family val="2"/>
      <scheme val="minor"/>
    </font>
    <font>
      <b/>
      <sz val="11"/>
      <color theme="5"/>
      <name val="Calibri"/>
      <family val="2"/>
      <scheme val="minor"/>
    </font>
    <font>
      <b/>
      <sz val="12"/>
      <color theme="5"/>
      <name val="Calibri"/>
      <family val="2"/>
      <scheme val="minor"/>
    </font>
    <font>
      <sz val="14"/>
      <name val="Calibri"/>
      <family val="2"/>
      <scheme val="minor"/>
    </font>
    <font>
      <sz val="12"/>
      <name val="Calibri"/>
      <family val="2"/>
      <scheme val="minor"/>
    </font>
  </fonts>
  <fills count="23">
    <fill>
      <patternFill patternType="none"/>
    </fill>
    <fill>
      <patternFill patternType="gray125"/>
    </fill>
    <fill>
      <patternFill patternType="solid">
        <fgColor rgb="FFFBE4D5"/>
        <bgColor indexed="64"/>
      </patternFill>
    </fill>
    <fill>
      <patternFill patternType="solid">
        <fgColor rgb="FFFFFAEB"/>
        <bgColor indexed="64"/>
      </patternFill>
    </fill>
    <fill>
      <patternFill patternType="solid">
        <fgColor theme="0" tint="-4.9989318521683403E-2"/>
        <bgColor indexed="64"/>
      </patternFill>
    </fill>
    <fill>
      <patternFill patternType="solid">
        <fgColor theme="0"/>
        <bgColor indexed="64"/>
      </patternFill>
    </fill>
    <fill>
      <patternFill patternType="solid">
        <fgColor rgb="FFE7FCFF"/>
        <bgColor indexed="64"/>
      </patternFill>
    </fill>
    <fill>
      <patternFill patternType="solid">
        <fgColor rgb="FFE1FFEB"/>
        <bgColor indexed="64"/>
      </patternFill>
    </fill>
    <fill>
      <patternFill patternType="solid">
        <fgColor rgb="FFD5DCE4"/>
        <bgColor indexed="64"/>
      </patternFill>
    </fill>
    <fill>
      <patternFill patternType="solid">
        <fgColor rgb="FFE2EFD9"/>
        <bgColor indexed="64"/>
      </patternFill>
    </fill>
    <fill>
      <patternFill patternType="solid">
        <fgColor rgb="FFFFFFFF"/>
        <bgColor indexed="64"/>
      </patternFill>
    </fill>
    <fill>
      <patternFill patternType="solid">
        <fgColor rgb="FFFBE6FE"/>
        <bgColor indexed="64"/>
      </patternFill>
    </fill>
    <fill>
      <patternFill patternType="solid">
        <fgColor rgb="FFFFF2CC"/>
        <bgColor indexed="64"/>
      </patternFill>
    </fill>
    <fill>
      <patternFill patternType="solid">
        <fgColor rgb="FFDDFBFF"/>
        <bgColor indexed="64"/>
      </patternFill>
    </fill>
    <fill>
      <patternFill patternType="solid">
        <fgColor rgb="FFEFFFF1"/>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rgb="FFC6EFCE"/>
      </patternFill>
    </fill>
    <fill>
      <patternFill patternType="solid">
        <fgColor rgb="FFFFFF00"/>
        <bgColor indexed="64"/>
      </patternFill>
    </fill>
    <fill>
      <patternFill patternType="solid">
        <fgColor theme="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C000"/>
        <bgColor indexed="64"/>
      </patternFill>
    </fill>
  </fills>
  <borders count="98">
    <border>
      <left/>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theme="0"/>
      </right>
      <top style="medium">
        <color theme="0"/>
      </top>
      <bottom style="medium">
        <color indexed="64"/>
      </bottom>
      <diagonal/>
    </border>
    <border>
      <left/>
      <right style="medium">
        <color theme="0"/>
      </right>
      <top/>
      <bottom style="medium">
        <color indexed="64"/>
      </bottom>
      <diagonal/>
    </border>
    <border>
      <left/>
      <right/>
      <top style="medium">
        <color indexed="64"/>
      </top>
      <bottom style="thin">
        <color indexed="64"/>
      </bottom>
      <diagonal/>
    </border>
    <border>
      <left style="medium">
        <color theme="0"/>
      </left>
      <right style="medium">
        <color theme="0"/>
      </right>
      <top/>
      <bottom style="medium">
        <color indexed="64"/>
      </bottom>
      <diagonal/>
    </border>
    <border>
      <left style="medium">
        <color theme="0"/>
      </left>
      <right/>
      <top/>
      <bottom style="medium">
        <color indexed="64"/>
      </bottom>
      <diagonal/>
    </border>
    <border>
      <left style="medium">
        <color indexed="64"/>
      </left>
      <right style="medium">
        <color indexed="64"/>
      </right>
      <top style="medium">
        <color indexed="64"/>
      </top>
      <bottom style="medium">
        <color theme="0"/>
      </bottom>
      <diagonal/>
    </border>
    <border>
      <left style="medium">
        <color indexed="64"/>
      </left>
      <right style="medium">
        <color indexed="64"/>
      </right>
      <top style="medium">
        <color theme="0"/>
      </top>
      <bottom style="medium">
        <color theme="0"/>
      </bottom>
      <diagonal/>
    </border>
    <border>
      <left style="medium">
        <color indexed="64"/>
      </left>
      <right style="medium">
        <color indexed="64"/>
      </right>
      <top style="medium">
        <color theme="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ck">
        <color rgb="FFC00000"/>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rgb="FFC00000"/>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ck">
        <color rgb="FFC00000"/>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rgb="FFC00000"/>
      </right>
      <top style="medium">
        <color indexed="64"/>
      </top>
      <bottom style="medium">
        <color indexed="64"/>
      </bottom>
      <diagonal/>
    </border>
    <border>
      <left style="medium">
        <color theme="0"/>
      </left>
      <right/>
      <top style="medium">
        <color indexed="64"/>
      </top>
      <bottom style="medium">
        <color indexed="64"/>
      </bottom>
      <diagonal/>
    </border>
    <border>
      <left style="medium">
        <color theme="0"/>
      </left>
      <right style="thick">
        <color rgb="FFC00000"/>
      </right>
      <top style="medium">
        <color indexed="64"/>
      </top>
      <bottom style="medium">
        <color indexed="64"/>
      </bottom>
      <diagonal/>
    </border>
    <border>
      <left/>
      <right/>
      <top/>
      <bottom style="thin">
        <color indexed="64"/>
      </bottom>
      <diagonal/>
    </border>
    <border>
      <left style="thin">
        <color theme="0"/>
      </left>
      <right style="thin">
        <color theme="0"/>
      </right>
      <top style="thin">
        <color theme="0"/>
      </top>
      <bottom/>
      <diagonal/>
    </border>
    <border>
      <left/>
      <right/>
      <top style="medium">
        <color theme="0"/>
      </top>
      <bottom style="medium">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double">
        <color rgb="FF00B050"/>
      </right>
      <top style="medium">
        <color indexed="64"/>
      </top>
      <bottom/>
      <diagonal/>
    </border>
    <border>
      <left/>
      <right style="medium">
        <color indexed="64"/>
      </right>
      <top style="medium">
        <color indexed="64"/>
      </top>
      <bottom/>
      <diagonal/>
    </border>
    <border>
      <left style="medium">
        <color indexed="64"/>
      </left>
      <right style="double">
        <color rgb="FF00B050"/>
      </right>
      <top/>
      <bottom/>
      <diagonal/>
    </border>
    <border>
      <left style="medium">
        <color indexed="64"/>
      </left>
      <right style="double">
        <color rgb="FF00B050"/>
      </right>
      <top style="medium">
        <color indexed="64"/>
      </top>
      <bottom style="medium">
        <color indexed="64"/>
      </bottom>
      <diagonal/>
    </border>
    <border>
      <left/>
      <right style="double">
        <color rgb="FF00B050"/>
      </right>
      <top style="medium">
        <color indexed="64"/>
      </top>
      <bottom style="medium">
        <color indexed="64"/>
      </bottom>
      <diagonal/>
    </border>
    <border>
      <left style="medium">
        <color indexed="64"/>
      </left>
      <right/>
      <top style="medium">
        <color indexed="64"/>
      </top>
      <bottom/>
      <diagonal/>
    </border>
    <border>
      <left style="double">
        <color rgb="FF00B050"/>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double">
        <color rgb="FF00B050"/>
      </right>
      <top style="thin">
        <color auto="1"/>
      </top>
      <bottom style="medium">
        <color indexed="64"/>
      </bottom>
      <diagonal/>
    </border>
    <border>
      <left style="double">
        <color rgb="FF00B050"/>
      </left>
      <right/>
      <top style="medium">
        <color indexed="64"/>
      </top>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rgb="FF00B050"/>
      </right>
      <top style="thin">
        <color indexed="64"/>
      </top>
      <bottom style="thin">
        <color indexed="64"/>
      </bottom>
      <diagonal/>
    </border>
    <border>
      <left/>
      <right style="medium">
        <color indexed="64"/>
      </right>
      <top style="thin">
        <color indexed="64"/>
      </top>
      <bottom style="thin">
        <color indexed="64"/>
      </bottom>
      <diagonal/>
    </border>
    <border>
      <left/>
      <right style="double">
        <color rgb="FF00B050"/>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style="medium">
        <color indexed="64"/>
      </left>
      <right/>
      <top style="double">
        <color indexed="64"/>
      </top>
      <bottom style="medium">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rgb="FF002060"/>
      </left>
      <right style="thin">
        <color rgb="FF00B0F0"/>
      </right>
      <top style="medium">
        <color rgb="FF002060"/>
      </top>
      <bottom style="thin">
        <color rgb="FF00B0F0"/>
      </bottom>
      <diagonal/>
    </border>
    <border>
      <left style="thin">
        <color rgb="FF00B0F0"/>
      </left>
      <right style="thin">
        <color rgb="FF00B0F0"/>
      </right>
      <top style="medium">
        <color rgb="FF002060"/>
      </top>
      <bottom style="thin">
        <color rgb="FF00B0F0"/>
      </bottom>
      <diagonal/>
    </border>
    <border>
      <left style="thin">
        <color rgb="FF00B0F0"/>
      </left>
      <right style="medium">
        <color rgb="FF002060"/>
      </right>
      <top style="medium">
        <color rgb="FF002060"/>
      </top>
      <bottom style="thin">
        <color rgb="FF00B0F0"/>
      </bottom>
      <diagonal/>
    </border>
    <border>
      <left style="medium">
        <color rgb="FF002060"/>
      </left>
      <right style="thin">
        <color rgb="FF00B0F0"/>
      </right>
      <top style="thin">
        <color rgb="FF00B0F0"/>
      </top>
      <bottom style="thin">
        <color rgb="FF00B0F0"/>
      </bottom>
      <diagonal/>
    </border>
    <border>
      <left style="thin">
        <color rgb="FF00B0F0"/>
      </left>
      <right style="thin">
        <color rgb="FF00B0F0"/>
      </right>
      <top style="thin">
        <color rgb="FF00B0F0"/>
      </top>
      <bottom style="thin">
        <color rgb="FF00B0F0"/>
      </bottom>
      <diagonal/>
    </border>
    <border>
      <left style="thin">
        <color rgb="FF00B0F0"/>
      </left>
      <right style="medium">
        <color rgb="FF002060"/>
      </right>
      <top style="thin">
        <color rgb="FF00B0F0"/>
      </top>
      <bottom style="thin">
        <color rgb="FF00B0F0"/>
      </bottom>
      <diagonal/>
    </border>
    <border>
      <left style="medium">
        <color rgb="FF002060"/>
      </left>
      <right style="thin">
        <color rgb="FF00B0F0"/>
      </right>
      <top style="thin">
        <color rgb="FF00B0F0"/>
      </top>
      <bottom style="medium">
        <color rgb="FF002060"/>
      </bottom>
      <diagonal/>
    </border>
    <border>
      <left style="thin">
        <color rgb="FF00B0F0"/>
      </left>
      <right style="thin">
        <color rgb="FF00B0F0"/>
      </right>
      <top style="thin">
        <color rgb="FF00B0F0"/>
      </top>
      <bottom style="medium">
        <color rgb="FF002060"/>
      </bottom>
      <diagonal/>
    </border>
    <border>
      <left style="thin">
        <color rgb="FF00B0F0"/>
      </left>
      <right style="medium">
        <color rgb="FF002060"/>
      </right>
      <top style="thin">
        <color rgb="FF00B0F0"/>
      </top>
      <bottom style="medium">
        <color rgb="FF00206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ck">
        <color rgb="FFC00000"/>
      </right>
      <top style="medium">
        <color indexed="64"/>
      </top>
      <bottom style="medium">
        <color indexed="64"/>
      </bottom>
      <diagonal/>
    </border>
    <border>
      <left style="thick">
        <color rgb="FFF2B800"/>
      </left>
      <right/>
      <top style="thick">
        <color rgb="FFF2B800"/>
      </top>
      <bottom style="thick">
        <color rgb="FFF2B800"/>
      </bottom>
      <diagonal/>
    </border>
    <border>
      <left/>
      <right/>
      <top style="thick">
        <color rgb="FFF2B800"/>
      </top>
      <bottom style="thick">
        <color rgb="FFF2B800"/>
      </bottom>
      <diagonal/>
    </border>
    <border>
      <left/>
      <right style="thick">
        <color rgb="FFF2B800"/>
      </right>
      <top style="thick">
        <color rgb="FFF2B800"/>
      </top>
      <bottom style="thick">
        <color rgb="FFF2B800"/>
      </bottom>
      <diagonal/>
    </border>
    <border>
      <left style="thick">
        <color rgb="FFF2B800"/>
      </left>
      <right/>
      <top style="thick">
        <color rgb="FFF2B800"/>
      </top>
      <bottom/>
      <diagonal/>
    </border>
    <border>
      <left/>
      <right/>
      <top style="thick">
        <color rgb="FFF2B800"/>
      </top>
      <bottom/>
      <diagonal/>
    </border>
    <border>
      <left/>
      <right style="thick">
        <color rgb="FFF2B800"/>
      </right>
      <top style="thick">
        <color rgb="FFF2B800"/>
      </top>
      <bottom/>
      <diagonal/>
    </border>
    <border>
      <left style="thick">
        <color rgb="FFF2B800"/>
      </left>
      <right/>
      <top/>
      <bottom/>
      <diagonal/>
    </border>
    <border>
      <left/>
      <right style="thick">
        <color rgb="FFF2B800"/>
      </right>
      <top/>
      <bottom/>
      <diagonal/>
    </border>
    <border>
      <left style="thick">
        <color rgb="FFF2B800"/>
      </left>
      <right/>
      <top/>
      <bottom style="thick">
        <color rgb="FFF2B800"/>
      </bottom>
      <diagonal/>
    </border>
    <border>
      <left/>
      <right/>
      <top/>
      <bottom style="thick">
        <color rgb="FFF2B800"/>
      </bottom>
      <diagonal/>
    </border>
    <border>
      <left/>
      <right style="thick">
        <color rgb="FFF2B800"/>
      </right>
      <top/>
      <bottom style="thick">
        <color rgb="FFF2B800"/>
      </bottom>
      <diagonal/>
    </border>
    <border>
      <left/>
      <right/>
      <top/>
      <bottom style="medium">
        <color rgb="FF002060"/>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32" fillId="0" borderId="0" applyNumberFormat="0" applyFill="0" applyBorder="0" applyAlignment="0" applyProtection="0"/>
    <xf numFmtId="0" fontId="46" fillId="17" borderId="0" applyNumberFormat="0" applyBorder="0" applyAlignment="0" applyProtection="0"/>
  </cellStyleXfs>
  <cellXfs count="316">
    <xf numFmtId="0" fontId="0" fillId="0" borderId="0" xfId="0"/>
    <xf numFmtId="0" fontId="0" fillId="0" borderId="8" xfId="0" applyBorder="1"/>
    <xf numFmtId="0" fontId="0" fillId="0" borderId="0" xfId="0" applyAlignment="1">
      <alignment wrapText="1"/>
    </xf>
    <xf numFmtId="0" fontId="17" fillId="3" borderId="14" xfId="0" applyFont="1" applyFill="1" applyBorder="1" applyAlignment="1">
      <alignment horizontal="center" vertical="center"/>
    </xf>
    <xf numFmtId="0" fontId="17" fillId="3" borderId="15" xfId="0" applyFont="1" applyFill="1" applyBorder="1" applyAlignment="1">
      <alignment horizontal="center" vertical="center"/>
    </xf>
    <xf numFmtId="0" fontId="18" fillId="0" borderId="5" xfId="0" applyFont="1" applyBorder="1" applyAlignment="1">
      <alignment horizontal="right"/>
    </xf>
    <xf numFmtId="0" fontId="10"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right" vertical="center"/>
    </xf>
    <xf numFmtId="0" fontId="10" fillId="3" borderId="13" xfId="0" applyFont="1" applyFill="1" applyBorder="1" applyAlignment="1">
      <alignment horizontal="center" vertical="center"/>
    </xf>
    <xf numFmtId="0" fontId="22" fillId="3" borderId="14" xfId="0" applyFont="1" applyFill="1" applyBorder="1" applyAlignment="1">
      <alignment horizontal="center" vertical="center"/>
    </xf>
    <xf numFmtId="0" fontId="22" fillId="3" borderId="15" xfId="0" applyFont="1" applyFill="1" applyBorder="1" applyAlignment="1">
      <alignment horizontal="center" vertical="center"/>
    </xf>
    <xf numFmtId="0" fontId="21" fillId="0" borderId="15" xfId="0" applyFont="1" applyBorder="1" applyAlignment="1">
      <alignment horizontal="center" vertical="center"/>
    </xf>
    <xf numFmtId="0" fontId="12" fillId="2" borderId="4" xfId="0" applyFont="1" applyFill="1" applyBorder="1" applyAlignment="1">
      <alignment horizontal="center" wrapText="1"/>
    </xf>
    <xf numFmtId="0" fontId="12" fillId="2" borderId="25" xfId="0" applyFont="1" applyFill="1" applyBorder="1" applyAlignment="1">
      <alignment horizontal="center" wrapText="1"/>
    </xf>
    <xf numFmtId="0" fontId="12" fillId="2" borderId="26" xfId="0" applyFont="1" applyFill="1" applyBorder="1" applyAlignment="1">
      <alignment horizontal="center" wrapText="1"/>
    </xf>
    <xf numFmtId="0" fontId="12" fillId="2" borderId="27" xfId="0" applyFont="1" applyFill="1" applyBorder="1" applyAlignment="1">
      <alignment horizontal="center" wrapText="1"/>
    </xf>
    <xf numFmtId="0" fontId="12" fillId="6" borderId="2" xfId="0" applyFont="1" applyFill="1" applyBorder="1" applyAlignment="1">
      <alignment horizontal="center" wrapText="1"/>
    </xf>
    <xf numFmtId="0" fontId="12" fillId="6" borderId="26" xfId="0" applyFont="1" applyFill="1" applyBorder="1" applyAlignment="1">
      <alignment horizontal="center" wrapText="1"/>
    </xf>
    <xf numFmtId="0" fontId="12" fillId="6" borderId="27" xfId="0" applyFont="1" applyFill="1" applyBorder="1" applyAlignment="1">
      <alignment horizontal="center" wrapText="1"/>
    </xf>
    <xf numFmtId="0" fontId="12" fillId="2" borderId="2" xfId="0" applyFont="1" applyFill="1" applyBorder="1" applyAlignment="1">
      <alignment horizontal="center" wrapText="1"/>
    </xf>
    <xf numFmtId="0" fontId="0" fillId="0" borderId="11" xfId="0" applyBorder="1"/>
    <xf numFmtId="0" fontId="0" fillId="0" borderId="31" xfId="0" applyBorder="1"/>
    <xf numFmtId="0" fontId="0" fillId="0" borderId="12" xfId="0" applyBorder="1"/>
    <xf numFmtId="0" fontId="9" fillId="4" borderId="6" xfId="0" applyFont="1" applyFill="1" applyBorder="1" applyAlignment="1">
      <alignment horizontal="right" vertical="center"/>
    </xf>
    <xf numFmtId="0" fontId="16" fillId="4" borderId="28" xfId="0" applyFont="1" applyFill="1" applyBorder="1" applyAlignment="1">
      <alignment horizontal="center" vertical="center"/>
    </xf>
    <xf numFmtId="0" fontId="9" fillId="4" borderId="29" xfId="0" applyFont="1" applyFill="1" applyBorder="1" applyAlignment="1">
      <alignment vertical="center"/>
    </xf>
    <xf numFmtId="0" fontId="11" fillId="0" borderId="34" xfId="0" applyFont="1" applyBorder="1" applyAlignment="1">
      <alignment vertical="top"/>
    </xf>
    <xf numFmtId="0" fontId="0" fillId="0" borderId="35" xfId="0" applyBorder="1"/>
    <xf numFmtId="0" fontId="0" fillId="0" borderId="36" xfId="0" applyBorder="1"/>
    <xf numFmtId="0" fontId="0" fillId="0" borderId="37" xfId="0" applyBorder="1"/>
    <xf numFmtId="0" fontId="3" fillId="0" borderId="1" xfId="0" applyFont="1" applyBorder="1" applyAlignment="1">
      <alignment vertical="center" wrapText="1"/>
    </xf>
    <xf numFmtId="0" fontId="11" fillId="0" borderId="40" xfId="0" applyFont="1" applyBorder="1" applyAlignment="1">
      <alignment horizontal="center" vertical="center" wrapText="1"/>
    </xf>
    <xf numFmtId="0" fontId="25" fillId="2" borderId="44" xfId="0" applyFont="1" applyFill="1" applyBorder="1" applyAlignment="1">
      <alignment horizontal="center" vertical="center" wrapText="1"/>
    </xf>
    <xf numFmtId="0" fontId="25" fillId="2" borderId="45" xfId="0" applyFont="1" applyFill="1" applyBorder="1" applyAlignment="1">
      <alignment horizontal="center" vertical="center" wrapText="1"/>
    </xf>
    <xf numFmtId="0" fontId="25" fillId="2" borderId="46" xfId="0" applyFont="1" applyFill="1" applyBorder="1" applyAlignment="1">
      <alignment horizontal="center" vertical="center" wrapText="1"/>
    </xf>
    <xf numFmtId="0" fontId="25" fillId="7" borderId="44" xfId="0" applyFont="1" applyFill="1" applyBorder="1" applyAlignment="1">
      <alignment horizontal="center" vertical="center" wrapText="1"/>
    </xf>
    <xf numFmtId="0" fontId="25" fillId="7" borderId="45" xfId="0" applyFont="1" applyFill="1" applyBorder="1" applyAlignment="1">
      <alignment horizontal="center" vertical="center" wrapText="1"/>
    </xf>
    <xf numFmtId="0" fontId="25" fillId="7" borderId="48" xfId="0" applyFont="1" applyFill="1" applyBorder="1" applyAlignment="1">
      <alignment horizontal="center" vertical="center" wrapText="1"/>
    </xf>
    <xf numFmtId="0" fontId="26" fillId="8" borderId="51" xfId="0" applyFont="1" applyFill="1" applyBorder="1" applyAlignment="1">
      <alignment horizontal="center" vertical="center" wrapText="1"/>
    </xf>
    <xf numFmtId="0" fontId="26" fillId="8" borderId="52" xfId="0" applyFont="1" applyFill="1" applyBorder="1" applyAlignment="1">
      <alignment horizontal="center" vertical="center" wrapText="1"/>
    </xf>
    <xf numFmtId="0" fontId="26" fillId="8" borderId="53" xfId="0" applyFont="1" applyFill="1" applyBorder="1" applyAlignment="1">
      <alignment horizontal="center" vertical="center" wrapText="1"/>
    </xf>
    <xf numFmtId="0" fontId="26" fillId="9" borderId="51" xfId="0" applyFont="1" applyFill="1" applyBorder="1" applyAlignment="1">
      <alignment horizontal="center" vertical="center" wrapText="1"/>
    </xf>
    <xf numFmtId="0" fontId="26" fillId="9" borderId="52" xfId="0" applyFont="1" applyFill="1" applyBorder="1" applyAlignment="1">
      <alignment horizontal="center" vertical="center" wrapText="1"/>
    </xf>
    <xf numFmtId="0" fontId="26" fillId="9" borderId="53" xfId="0" applyFont="1" applyFill="1" applyBorder="1" applyAlignment="1">
      <alignment horizontal="center" vertical="center" wrapText="1"/>
    </xf>
    <xf numFmtId="0" fontId="13" fillId="0" borderId="16" xfId="0" applyFont="1" applyBorder="1" applyAlignment="1" applyProtection="1">
      <alignment vertical="center" wrapText="1"/>
      <protection locked="0"/>
    </xf>
    <xf numFmtId="0" fontId="13" fillId="0" borderId="55" xfId="0" applyFont="1" applyBorder="1" applyAlignment="1" applyProtection="1">
      <alignment horizontal="center" vertical="center" wrapText="1"/>
      <protection locked="0"/>
    </xf>
    <xf numFmtId="0" fontId="13" fillId="12" borderId="16" xfId="0" applyFont="1" applyFill="1" applyBorder="1" applyAlignment="1" applyProtection="1">
      <alignment vertical="center" wrapText="1"/>
      <protection locked="0"/>
    </xf>
    <xf numFmtId="0" fontId="13" fillId="12" borderId="55" xfId="0" applyFont="1" applyFill="1" applyBorder="1" applyAlignment="1" applyProtection="1">
      <alignment horizontal="center" vertical="center" wrapText="1"/>
      <protection locked="0"/>
    </xf>
    <xf numFmtId="0" fontId="13" fillId="14" borderId="16" xfId="0" applyFont="1" applyFill="1" applyBorder="1" applyAlignment="1" applyProtection="1">
      <alignment vertical="center" wrapText="1"/>
      <protection locked="0"/>
    </xf>
    <xf numFmtId="0" fontId="13" fillId="14" borderId="55" xfId="0" applyFont="1" applyFill="1" applyBorder="1" applyAlignment="1" applyProtection="1">
      <alignment horizontal="center" vertical="center" wrapText="1"/>
      <protection locked="0"/>
    </xf>
    <xf numFmtId="0" fontId="13" fillId="0" borderId="18" xfId="0" applyFont="1" applyBorder="1" applyAlignment="1" applyProtection="1">
      <alignment vertical="center" wrapText="1"/>
      <protection locked="0"/>
    </xf>
    <xf numFmtId="0" fontId="13" fillId="0" borderId="56" xfId="0" applyFont="1" applyBorder="1" applyAlignment="1" applyProtection="1">
      <alignment horizontal="center" vertical="center" wrapText="1"/>
      <protection locked="0"/>
    </xf>
    <xf numFmtId="0" fontId="13" fillId="12" borderId="18" xfId="0" applyFont="1" applyFill="1" applyBorder="1" applyAlignment="1" applyProtection="1">
      <alignment vertical="center" wrapText="1"/>
      <protection locked="0"/>
    </xf>
    <xf numFmtId="0" fontId="13" fillId="12" borderId="56" xfId="0" applyFont="1" applyFill="1" applyBorder="1" applyAlignment="1" applyProtection="1">
      <alignment horizontal="center" vertical="center" wrapText="1"/>
      <protection locked="0"/>
    </xf>
    <xf numFmtId="0" fontId="13" fillId="14" borderId="18" xfId="0" applyFont="1" applyFill="1" applyBorder="1" applyAlignment="1" applyProtection="1">
      <alignment vertical="center" wrapText="1"/>
      <protection locked="0"/>
    </xf>
    <xf numFmtId="0" fontId="13" fillId="14" borderId="56" xfId="0" applyFont="1" applyFill="1" applyBorder="1" applyAlignment="1" applyProtection="1">
      <alignment horizontal="center" vertical="center" wrapText="1"/>
      <protection locked="0"/>
    </xf>
    <xf numFmtId="0" fontId="13" fillId="0" borderId="20" xfId="0" applyFont="1" applyBorder="1" applyAlignment="1" applyProtection="1">
      <alignment vertical="center" wrapText="1"/>
      <protection locked="0"/>
    </xf>
    <xf numFmtId="0" fontId="13" fillId="0" borderId="48" xfId="0" applyFont="1" applyBorder="1" applyAlignment="1" applyProtection="1">
      <alignment horizontal="center" vertical="center" wrapText="1"/>
      <protection locked="0"/>
    </xf>
    <xf numFmtId="0" fontId="13" fillId="12" borderId="20" xfId="0" applyFont="1" applyFill="1" applyBorder="1" applyAlignment="1" applyProtection="1">
      <alignment vertical="center" wrapText="1"/>
      <protection locked="0"/>
    </xf>
    <xf numFmtId="0" fontId="13" fillId="12" borderId="48" xfId="0" applyFont="1" applyFill="1" applyBorder="1" applyAlignment="1" applyProtection="1">
      <alignment horizontal="center" vertical="center" wrapText="1"/>
      <protection locked="0"/>
    </xf>
    <xf numFmtId="0" fontId="13" fillId="14" borderId="20" xfId="0" applyFont="1" applyFill="1" applyBorder="1" applyAlignment="1" applyProtection="1">
      <alignment vertical="center" wrapText="1"/>
      <protection locked="0"/>
    </xf>
    <xf numFmtId="0" fontId="13" fillId="14" borderId="48" xfId="0" applyFont="1" applyFill="1" applyBorder="1" applyAlignment="1" applyProtection="1">
      <alignment horizontal="center" vertical="center" wrapText="1"/>
      <protection locked="0"/>
    </xf>
    <xf numFmtId="0" fontId="0" fillId="10" borderId="30" xfId="0" applyFill="1" applyBorder="1" applyProtection="1">
      <protection locked="0"/>
    </xf>
    <xf numFmtId="0" fontId="0" fillId="10" borderId="23" xfId="0" applyFill="1" applyBorder="1" applyProtection="1">
      <protection locked="0"/>
    </xf>
    <xf numFmtId="0" fontId="0" fillId="10" borderId="30" xfId="0" applyFill="1" applyBorder="1"/>
    <xf numFmtId="0" fontId="0" fillId="10" borderId="23" xfId="0" applyFill="1" applyBorder="1"/>
    <xf numFmtId="0" fontId="0" fillId="5" borderId="9" xfId="0" applyFill="1" applyBorder="1" applyAlignment="1">
      <alignment horizontal="center"/>
    </xf>
    <xf numFmtId="0" fontId="28" fillId="10" borderId="0" xfId="0" applyFont="1" applyFill="1" applyAlignment="1">
      <alignment vertical="center"/>
    </xf>
    <xf numFmtId="0" fontId="0" fillId="10" borderId="0" xfId="0" applyFill="1"/>
    <xf numFmtId="0" fontId="24" fillId="10" borderId="0" xfId="0" applyFont="1" applyFill="1" applyAlignment="1">
      <alignment horizontal="right" vertical="center"/>
    </xf>
    <xf numFmtId="0" fontId="23" fillId="10" borderId="0" xfId="0" applyFont="1" applyFill="1" applyAlignment="1">
      <alignment horizontal="right"/>
    </xf>
    <xf numFmtId="0" fontId="10" fillId="11" borderId="4" xfId="0" applyFont="1" applyFill="1" applyBorder="1" applyAlignment="1">
      <alignment horizontal="center" vertical="center" wrapText="1"/>
    </xf>
    <xf numFmtId="0" fontId="10" fillId="11" borderId="2"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10" fillId="13" borderId="2" xfId="0" applyFont="1" applyFill="1" applyBorder="1" applyAlignment="1">
      <alignment horizontal="center" vertical="center" wrapText="1"/>
    </xf>
    <xf numFmtId="0" fontId="10" fillId="14" borderId="2" xfId="0" applyFont="1" applyFill="1" applyBorder="1" applyAlignment="1">
      <alignment horizontal="center" vertical="center" wrapText="1"/>
    </xf>
    <xf numFmtId="0" fontId="10" fillId="0" borderId="60" xfId="0" applyFont="1" applyBorder="1"/>
    <xf numFmtId="0" fontId="16" fillId="10" borderId="7" xfId="0" applyFont="1" applyFill="1" applyBorder="1" applyAlignment="1">
      <alignment horizontal="center"/>
    </xf>
    <xf numFmtId="0" fontId="13" fillId="10" borderId="7" xfId="0" applyFont="1" applyFill="1" applyBorder="1" applyAlignment="1">
      <alignment horizontal="left"/>
    </xf>
    <xf numFmtId="0" fontId="10" fillId="10" borderId="7" xfId="0" applyFont="1" applyFill="1" applyBorder="1"/>
    <xf numFmtId="0" fontId="8" fillId="10" borderId="62" xfId="0" applyFont="1" applyFill="1" applyBorder="1" applyAlignment="1">
      <alignment horizontal="right" vertical="center" wrapText="1"/>
    </xf>
    <xf numFmtId="0" fontId="23" fillId="10" borderId="61" xfId="0" applyFont="1" applyFill="1" applyBorder="1" applyAlignment="1">
      <alignment horizontal="center" vertical="center" wrapText="1"/>
    </xf>
    <xf numFmtId="0" fontId="8" fillId="12" borderId="62" xfId="0" applyFont="1" applyFill="1" applyBorder="1" applyAlignment="1">
      <alignment horizontal="right" vertical="center" wrapText="1"/>
    </xf>
    <xf numFmtId="0" fontId="23" fillId="12" borderId="61" xfId="0" applyFont="1" applyFill="1" applyBorder="1" applyAlignment="1">
      <alignment horizontal="center" vertical="center" wrapText="1"/>
    </xf>
    <xf numFmtId="0" fontId="8" fillId="14" borderId="62" xfId="0" applyFont="1" applyFill="1" applyBorder="1" applyAlignment="1">
      <alignment horizontal="right" vertical="center" wrapText="1"/>
    </xf>
    <xf numFmtId="0" fontId="23" fillId="14" borderId="61" xfId="0" applyFont="1" applyFill="1" applyBorder="1" applyAlignment="1">
      <alignment horizontal="center" vertical="center" wrapText="1"/>
    </xf>
    <xf numFmtId="0" fontId="8" fillId="10" borderId="43" xfId="0" applyFont="1" applyFill="1" applyBorder="1" applyAlignment="1">
      <alignment horizontal="right" vertical="center" wrapText="1"/>
    </xf>
    <xf numFmtId="0" fontId="23" fillId="10" borderId="39" xfId="0" applyFont="1" applyFill="1" applyBorder="1" applyAlignment="1">
      <alignment horizontal="center" vertical="center" wrapText="1"/>
    </xf>
    <xf numFmtId="0" fontId="8" fillId="12" borderId="43" xfId="0" applyFont="1" applyFill="1" applyBorder="1" applyAlignment="1">
      <alignment horizontal="right" vertical="center" wrapText="1"/>
    </xf>
    <xf numFmtId="0" fontId="23" fillId="12" borderId="39" xfId="0" applyFont="1" applyFill="1" applyBorder="1" applyAlignment="1">
      <alignment horizontal="center" vertical="center" wrapText="1"/>
    </xf>
    <xf numFmtId="0" fontId="8" fillId="14" borderId="43" xfId="0" applyFont="1" applyFill="1" applyBorder="1" applyAlignment="1">
      <alignment horizontal="right" vertical="center" wrapText="1"/>
    </xf>
    <xf numFmtId="0" fontId="23" fillId="14" borderId="39" xfId="0" applyFont="1" applyFill="1" applyBorder="1" applyAlignment="1">
      <alignment horizontal="center" vertical="center" wrapText="1"/>
    </xf>
    <xf numFmtId="0" fontId="10" fillId="10" borderId="6" xfId="0" applyFont="1" applyFill="1" applyBorder="1" applyAlignment="1">
      <alignment vertical="center" wrapText="1"/>
    </xf>
    <xf numFmtId="0" fontId="10" fillId="10" borderId="7" xfId="0" applyFont="1" applyFill="1" applyBorder="1" applyAlignment="1">
      <alignment vertical="center" wrapText="1"/>
    </xf>
    <xf numFmtId="0" fontId="16" fillId="0" borderId="2" xfId="0" applyFont="1" applyBorder="1" applyAlignment="1">
      <alignment horizontal="center" vertical="center" wrapText="1"/>
    </xf>
    <xf numFmtId="0" fontId="20" fillId="10" borderId="0" xfId="0" applyFont="1" applyFill="1" applyAlignment="1">
      <alignment vertical="top" wrapText="1"/>
    </xf>
    <xf numFmtId="0" fontId="0" fillId="10" borderId="30" xfId="0" applyFill="1" applyBorder="1" applyAlignment="1" applyProtection="1">
      <alignment horizontal="left"/>
      <protection locked="0"/>
    </xf>
    <xf numFmtId="0" fontId="0" fillId="10" borderId="23" xfId="0" applyFill="1" applyBorder="1" applyAlignment="1" applyProtection="1">
      <alignment horizontal="left"/>
      <protection locked="0"/>
    </xf>
    <xf numFmtId="0" fontId="14" fillId="0" borderId="4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42" xfId="0" applyFont="1" applyBorder="1" applyAlignment="1">
      <alignment horizontal="center" vertical="center" wrapText="1"/>
    </xf>
    <xf numFmtId="0" fontId="43" fillId="0" borderId="33" xfId="0" applyFont="1" applyBorder="1" applyAlignment="1">
      <alignment vertical="top"/>
    </xf>
    <xf numFmtId="0" fontId="0" fillId="5" borderId="0" xfId="0" applyFill="1"/>
    <xf numFmtId="49" fontId="52" fillId="0" borderId="0" xfId="0" applyNumberFormat="1" applyFont="1" applyAlignment="1">
      <alignment horizontal="left" vertical="top" wrapText="1"/>
    </xf>
    <xf numFmtId="0" fontId="0" fillId="19" borderId="0" xfId="0" applyFill="1"/>
    <xf numFmtId="0" fontId="0" fillId="5" borderId="0" xfId="0" applyFill="1" applyAlignment="1">
      <alignment wrapText="1"/>
    </xf>
    <xf numFmtId="0" fontId="30" fillId="5" borderId="3" xfId="0" applyFont="1" applyFill="1" applyBorder="1" applyAlignment="1">
      <alignment horizontal="left" vertical="center"/>
    </xf>
    <xf numFmtId="0" fontId="6" fillId="5" borderId="0" xfId="0" applyFont="1" applyFill="1"/>
    <xf numFmtId="0" fontId="24" fillId="10" borderId="0" xfId="0" applyFont="1" applyFill="1" applyAlignment="1">
      <alignment horizontal="right"/>
    </xf>
    <xf numFmtId="0" fontId="24" fillId="5" borderId="0" xfId="0" applyFont="1" applyFill="1"/>
    <xf numFmtId="0" fontId="24" fillId="0" borderId="0" xfId="0" applyFont="1"/>
    <xf numFmtId="0" fontId="10" fillId="10" borderId="6" xfId="0" applyFont="1" applyFill="1" applyBorder="1"/>
    <xf numFmtId="0" fontId="15" fillId="0" borderId="16" xfId="0" applyFont="1" applyBorder="1" applyAlignment="1" applyProtection="1">
      <alignment vertical="center"/>
      <protection locked="0"/>
    </xf>
    <xf numFmtId="0" fontId="15" fillId="0" borderId="10" xfId="0" applyFont="1" applyBorder="1" applyAlignment="1" applyProtection="1">
      <alignment vertical="center"/>
      <protection locked="0"/>
    </xf>
    <xf numFmtId="0" fontId="15" fillId="0" borderId="17" xfId="0" applyFont="1" applyBorder="1" applyAlignment="1" applyProtection="1">
      <alignment vertical="center"/>
      <protection locked="0"/>
    </xf>
    <xf numFmtId="0" fontId="15" fillId="0" borderId="18" xfId="0" applyFont="1" applyBorder="1" applyAlignment="1" applyProtection="1">
      <alignment vertical="center"/>
      <protection locked="0"/>
    </xf>
    <xf numFmtId="0" fontId="15" fillId="0" borderId="23" xfId="0" applyFont="1" applyBorder="1" applyAlignment="1" applyProtection="1">
      <alignment vertical="center"/>
      <protection locked="0"/>
    </xf>
    <xf numFmtId="0" fontId="15" fillId="0" borderId="19" xfId="0" applyFont="1" applyBorder="1" applyAlignment="1" applyProtection="1">
      <alignment vertical="center"/>
      <protection locked="0"/>
    </xf>
    <xf numFmtId="0" fontId="15" fillId="0" borderId="20" xfId="0" applyFont="1" applyBorder="1" applyAlignment="1" applyProtection="1">
      <alignment vertical="center"/>
      <protection locked="0"/>
    </xf>
    <xf numFmtId="0" fontId="15" fillId="0" borderId="24" xfId="0" applyFont="1" applyBorder="1" applyAlignment="1" applyProtection="1">
      <alignment vertical="center"/>
      <protection locked="0"/>
    </xf>
    <xf numFmtId="0" fontId="15" fillId="0" borderId="21" xfId="0" applyFont="1" applyBorder="1" applyAlignment="1" applyProtection="1">
      <alignment vertical="center"/>
      <protection locked="0"/>
    </xf>
    <xf numFmtId="0" fontId="15" fillId="3" borderId="16" xfId="0" applyFont="1" applyFill="1" applyBorder="1" applyAlignment="1" applyProtection="1">
      <alignment vertical="center"/>
      <protection locked="0"/>
    </xf>
    <xf numFmtId="0" fontId="15" fillId="3" borderId="10" xfId="0" applyFont="1" applyFill="1" applyBorder="1" applyAlignment="1" applyProtection="1">
      <alignment vertical="center"/>
      <protection locked="0"/>
    </xf>
    <xf numFmtId="0" fontId="15" fillId="3" borderId="17" xfId="0" applyFont="1" applyFill="1" applyBorder="1" applyAlignment="1" applyProtection="1">
      <alignment vertical="center"/>
      <protection locked="0"/>
    </xf>
    <xf numFmtId="0" fontId="15" fillId="3" borderId="18" xfId="0" applyFont="1" applyFill="1" applyBorder="1" applyAlignment="1" applyProtection="1">
      <alignment vertical="center"/>
      <protection locked="0"/>
    </xf>
    <xf numFmtId="0" fontId="15" fillId="3" borderId="23" xfId="0" applyFont="1" applyFill="1" applyBorder="1" applyAlignment="1" applyProtection="1">
      <alignment vertical="center"/>
      <protection locked="0"/>
    </xf>
    <xf numFmtId="0" fontId="15" fillId="3" borderId="19" xfId="0" applyFont="1" applyFill="1" applyBorder="1" applyAlignment="1" applyProtection="1">
      <alignment vertical="center"/>
      <protection locked="0"/>
    </xf>
    <xf numFmtId="0" fontId="15" fillId="3" borderId="20" xfId="0" applyFont="1" applyFill="1" applyBorder="1" applyAlignment="1" applyProtection="1">
      <alignment vertical="center"/>
      <protection locked="0"/>
    </xf>
    <xf numFmtId="0" fontId="15" fillId="3" borderId="24" xfId="0" applyFont="1" applyFill="1" applyBorder="1" applyAlignment="1" applyProtection="1">
      <alignment vertical="center"/>
      <protection locked="0"/>
    </xf>
    <xf numFmtId="0" fontId="15" fillId="3" borderId="21" xfId="0" applyFont="1" applyFill="1" applyBorder="1" applyAlignment="1" applyProtection="1">
      <alignment vertical="center"/>
      <protection locked="0"/>
    </xf>
    <xf numFmtId="0" fontId="0" fillId="5" borderId="3" xfId="0" applyFill="1" applyBorder="1"/>
    <xf numFmtId="0" fontId="19" fillId="5" borderId="3" xfId="0" applyFont="1" applyFill="1" applyBorder="1" applyAlignment="1">
      <alignment vertical="center"/>
    </xf>
    <xf numFmtId="0" fontId="19" fillId="5" borderId="0" xfId="0" applyFont="1" applyFill="1" applyAlignment="1">
      <alignment vertical="center"/>
    </xf>
    <xf numFmtId="0" fontId="0" fillId="5" borderId="30" xfId="0" applyFill="1" applyBorder="1"/>
    <xf numFmtId="0" fontId="0" fillId="5" borderId="30" xfId="0" applyFill="1" applyBorder="1" applyAlignment="1">
      <alignment horizontal="center"/>
    </xf>
    <xf numFmtId="0" fontId="19" fillId="5" borderId="31" xfId="0" applyFont="1" applyFill="1" applyBorder="1" applyAlignment="1">
      <alignment vertical="center"/>
    </xf>
    <xf numFmtId="0" fontId="0" fillId="5" borderId="31" xfId="0" applyFill="1" applyBorder="1"/>
    <xf numFmtId="0" fontId="13" fillId="5" borderId="31" xfId="0" applyFont="1" applyFill="1" applyBorder="1" applyAlignment="1">
      <alignment horizontal="left" vertical="center"/>
    </xf>
    <xf numFmtId="0" fontId="44" fillId="5" borderId="3" xfId="0" applyFont="1" applyFill="1" applyBorder="1" applyAlignment="1">
      <alignment vertical="center"/>
    </xf>
    <xf numFmtId="0" fontId="0" fillId="5" borderId="72" xfId="0" applyFill="1" applyBorder="1"/>
    <xf numFmtId="0" fontId="19" fillId="5" borderId="73" xfId="0" applyFont="1" applyFill="1" applyBorder="1" applyAlignment="1">
      <alignment vertical="center"/>
    </xf>
    <xf numFmtId="0" fontId="13" fillId="5" borderId="3" xfId="0" applyFont="1" applyFill="1" applyBorder="1" applyAlignment="1">
      <alignment horizontal="right" vertical="center"/>
    </xf>
    <xf numFmtId="0" fontId="0" fillId="5" borderId="32" xfId="0" applyFill="1" applyBorder="1"/>
    <xf numFmtId="0" fontId="5" fillId="5" borderId="72" xfId="0" applyFont="1" applyFill="1" applyBorder="1" applyAlignment="1">
      <alignment horizontal="right"/>
    </xf>
    <xf numFmtId="0" fontId="5" fillId="5" borderId="74" xfId="0" applyFont="1" applyFill="1" applyBorder="1" applyAlignment="1">
      <alignment horizontal="right"/>
    </xf>
    <xf numFmtId="0" fontId="0" fillId="5" borderId="73" xfId="0" applyFill="1" applyBorder="1"/>
    <xf numFmtId="0" fontId="13" fillId="5" borderId="3" xfId="0" applyFont="1" applyFill="1" applyBorder="1" applyAlignment="1">
      <alignment horizontal="left" vertical="center"/>
    </xf>
    <xf numFmtId="0" fontId="5" fillId="5" borderId="3" xfId="0" applyFont="1" applyFill="1" applyBorder="1" applyAlignment="1">
      <alignment horizontal="right"/>
    </xf>
    <xf numFmtId="0" fontId="0" fillId="5" borderId="59" xfId="0" applyFill="1" applyBorder="1" applyAlignment="1">
      <alignment horizontal="center"/>
    </xf>
    <xf numFmtId="0" fontId="0" fillId="5" borderId="58" xfId="0" applyFill="1" applyBorder="1"/>
    <xf numFmtId="0" fontId="0" fillId="5" borderId="59" xfId="0" applyFill="1" applyBorder="1"/>
    <xf numFmtId="0" fontId="16" fillId="4" borderId="7" xfId="0" applyFont="1" applyFill="1" applyBorder="1" applyAlignment="1">
      <alignment horizontal="center" vertical="center"/>
    </xf>
    <xf numFmtId="0" fontId="9" fillId="4" borderId="75" xfId="0" applyFont="1" applyFill="1" applyBorder="1" applyAlignment="1">
      <alignment vertical="center"/>
    </xf>
    <xf numFmtId="49" fontId="53" fillId="0" borderId="0" xfId="0" applyNumberFormat="1" applyFont="1" applyAlignment="1" applyProtection="1">
      <alignment horizontal="left" vertical="top" wrapText="1"/>
      <protection locked="0"/>
    </xf>
    <xf numFmtId="49" fontId="52" fillId="0" borderId="0" xfId="0" applyNumberFormat="1" applyFont="1" applyAlignment="1" applyProtection="1">
      <alignment horizontal="left" vertical="top" wrapText="1"/>
      <protection locked="0"/>
    </xf>
    <xf numFmtId="0" fontId="52" fillId="0" borderId="0" xfId="0" applyFont="1" applyAlignment="1" applyProtection="1">
      <alignment horizontal="left" vertical="top" wrapText="1"/>
      <protection locked="0"/>
    </xf>
    <xf numFmtId="14" fontId="52" fillId="0" borderId="0" xfId="0" applyNumberFormat="1" applyFont="1" applyAlignment="1" applyProtection="1">
      <alignment horizontal="left" vertical="top"/>
      <protection locked="0"/>
    </xf>
    <xf numFmtId="0" fontId="52" fillId="0" borderId="0" xfId="0" applyFont="1" applyAlignment="1" applyProtection="1">
      <alignment horizontal="left" vertical="top"/>
      <protection locked="0"/>
    </xf>
    <xf numFmtId="0" fontId="52" fillId="20" borderId="0" xfId="0" applyFont="1" applyFill="1" applyAlignment="1">
      <alignment horizontal="left" vertical="top"/>
    </xf>
    <xf numFmtId="0" fontId="52" fillId="0" borderId="0" xfId="0" applyFont="1" applyAlignment="1">
      <alignment horizontal="left" vertical="top"/>
    </xf>
    <xf numFmtId="0" fontId="57" fillId="0" borderId="0" xfId="0" applyFont="1" applyAlignment="1" applyProtection="1">
      <alignment horizontal="left" vertical="top"/>
      <protection locked="0"/>
    </xf>
    <xf numFmtId="0" fontId="62" fillId="19" borderId="0" xfId="0" applyFont="1" applyFill="1" applyAlignment="1">
      <alignment horizontal="left" vertical="top" wrapText="1"/>
    </xf>
    <xf numFmtId="0" fontId="62" fillId="19" borderId="0" xfId="0" applyFont="1" applyFill="1" applyAlignment="1">
      <alignment horizontal="left" vertical="top"/>
    </xf>
    <xf numFmtId="0" fontId="64" fillId="19" borderId="0" xfId="0" applyFont="1" applyFill="1" applyAlignment="1">
      <alignment horizontal="left" vertical="top"/>
    </xf>
    <xf numFmtId="0" fontId="52" fillId="19" borderId="0" xfId="0" applyFont="1" applyFill="1" applyAlignment="1">
      <alignment horizontal="left" vertical="top" wrapText="1"/>
    </xf>
    <xf numFmtId="0" fontId="52" fillId="19" borderId="0" xfId="0" applyFont="1" applyFill="1" applyAlignment="1">
      <alignment horizontal="left" vertical="top"/>
    </xf>
    <xf numFmtId="0" fontId="52" fillId="0" borderId="0" xfId="0" applyFont="1" applyAlignment="1">
      <alignment horizontal="left" vertical="top" wrapText="1"/>
    </xf>
    <xf numFmtId="0" fontId="0" fillId="19" borderId="0" xfId="0" applyFill="1" applyAlignment="1">
      <alignment vertical="top"/>
    </xf>
    <xf numFmtId="0" fontId="47" fillId="19" borderId="0" xfId="0" applyFont="1" applyFill="1" applyAlignment="1">
      <alignment vertical="top"/>
    </xf>
    <xf numFmtId="0" fontId="60" fillId="19" borderId="0" xfId="0" applyFont="1" applyFill="1" applyAlignment="1">
      <alignment horizontal="right" vertical="top"/>
    </xf>
    <xf numFmtId="0" fontId="0" fillId="22" borderId="0" xfId="0" applyFill="1" applyAlignment="1">
      <alignment vertical="top"/>
    </xf>
    <xf numFmtId="0" fontId="48" fillId="19" borderId="0" xfId="0" applyFont="1" applyFill="1" applyAlignment="1">
      <alignment vertical="top"/>
    </xf>
    <xf numFmtId="0" fontId="63" fillId="19" borderId="0" xfId="0" applyFont="1" applyFill="1" applyAlignment="1">
      <alignment horizontal="left" vertical="top"/>
    </xf>
    <xf numFmtId="0" fontId="65" fillId="19" borderId="0" xfId="0" applyFont="1" applyFill="1" applyAlignment="1">
      <alignment vertical="top"/>
    </xf>
    <xf numFmtId="0" fontId="66" fillId="19" borderId="0" xfId="0" applyFont="1" applyFill="1"/>
    <xf numFmtId="0" fontId="66" fillId="19" borderId="0" xfId="0" applyFont="1" applyFill="1" applyAlignment="1">
      <alignment horizontal="center"/>
    </xf>
    <xf numFmtId="0" fontId="0" fillId="19" borderId="0" xfId="0" applyFill="1" applyAlignment="1">
      <alignment vertical="center"/>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67" fillId="5" borderId="57" xfId="0" applyFont="1" applyFill="1" applyBorder="1" applyAlignment="1" applyProtection="1">
      <alignment horizontal="left"/>
      <protection locked="0"/>
    </xf>
    <xf numFmtId="0" fontId="24" fillId="5" borderId="57" xfId="0" applyFont="1" applyFill="1" applyBorder="1" applyProtection="1">
      <protection locked="0"/>
    </xf>
    <xf numFmtId="0" fontId="67" fillId="5" borderId="30" xfId="0" applyFont="1" applyFill="1" applyBorder="1" applyAlignment="1" applyProtection="1">
      <alignment horizontal="left"/>
      <protection locked="0"/>
    </xf>
    <xf numFmtId="0" fontId="54" fillId="5" borderId="30" xfId="0" applyFont="1" applyFill="1" applyBorder="1" applyAlignment="1" applyProtection="1">
      <alignment horizontal="left"/>
      <protection locked="0"/>
    </xf>
    <xf numFmtId="0" fontId="32" fillId="5" borderId="0" xfId="1" applyFill="1" applyProtection="1"/>
    <xf numFmtId="0" fontId="0" fillId="10" borderId="30" xfId="0" applyFill="1" applyBorder="1" applyAlignment="1">
      <alignment horizontal="left"/>
    </xf>
    <xf numFmtId="0" fontId="0" fillId="10" borderId="23" xfId="0" applyFill="1" applyBorder="1" applyAlignment="1">
      <alignment horizontal="left"/>
    </xf>
    <xf numFmtId="0" fontId="29" fillId="5" borderId="0" xfId="0" applyFont="1" applyFill="1" applyAlignment="1">
      <alignment vertical="center"/>
    </xf>
    <xf numFmtId="0" fontId="6" fillId="10" borderId="0" xfId="0" applyFont="1" applyFill="1" applyAlignment="1">
      <alignment horizontal="right" vertical="center"/>
    </xf>
    <xf numFmtId="0" fontId="35" fillId="18" borderId="0" xfId="0" applyFont="1" applyFill="1" applyAlignment="1">
      <alignment horizontal="left" indent="3"/>
    </xf>
    <xf numFmtId="0" fontId="0" fillId="18" borderId="0" xfId="0" applyFill="1"/>
    <xf numFmtId="0" fontId="0" fillId="15" borderId="67" xfId="0" applyFill="1" applyBorder="1" applyAlignment="1" applyProtection="1">
      <alignment horizontal="center" vertical="center" wrapText="1"/>
      <protection locked="0"/>
    </xf>
    <xf numFmtId="0" fontId="0" fillId="15" borderId="68" xfId="0" applyFill="1" applyBorder="1" applyAlignment="1" applyProtection="1">
      <alignment horizontal="center" vertical="center" wrapText="1"/>
      <protection locked="0"/>
    </xf>
    <xf numFmtId="0" fontId="38" fillId="0" borderId="67" xfId="0" applyFont="1" applyBorder="1" applyAlignment="1" applyProtection="1">
      <alignment horizontal="center" vertical="center" wrapText="1"/>
      <protection locked="0"/>
    </xf>
    <xf numFmtId="0" fontId="38" fillId="0" borderId="68" xfId="0" applyFont="1" applyBorder="1" applyAlignment="1" applyProtection="1">
      <alignment horizontal="center" vertical="center" wrapText="1"/>
      <protection locked="0"/>
    </xf>
    <xf numFmtId="0" fontId="38" fillId="0" borderId="70" xfId="0" applyFont="1" applyBorder="1" applyAlignment="1" applyProtection="1">
      <alignment horizontal="center" vertical="center" wrapText="1"/>
      <protection locked="0"/>
    </xf>
    <xf numFmtId="0" fontId="38" fillId="0" borderId="71" xfId="0" applyFont="1" applyBorder="1" applyAlignment="1" applyProtection="1">
      <alignment horizontal="center" vertical="center" wrapText="1"/>
      <protection locked="0"/>
    </xf>
    <xf numFmtId="0" fontId="39" fillId="0" borderId="66" xfId="0" applyFont="1" applyBorder="1" applyAlignment="1" applyProtection="1">
      <alignment horizontal="left" vertical="top" wrapText="1"/>
      <protection locked="0"/>
    </xf>
    <xf numFmtId="0" fontId="39" fillId="0" borderId="69" xfId="0" applyFont="1" applyBorder="1" applyAlignment="1" applyProtection="1">
      <alignment horizontal="left" vertical="top" wrapText="1"/>
      <protection locked="0"/>
    </xf>
    <xf numFmtId="0" fontId="45" fillId="5" borderId="0" xfId="1" applyFont="1" applyFill="1" applyAlignment="1" applyProtection="1">
      <alignment horizontal="left" vertical="center"/>
    </xf>
    <xf numFmtId="0" fontId="35" fillId="5" borderId="0" xfId="0" applyFont="1" applyFill="1" applyAlignment="1">
      <alignment horizontal="left" indent="3"/>
    </xf>
    <xf numFmtId="0" fontId="40" fillId="5" borderId="0" xfId="0" applyFont="1" applyFill="1" applyAlignment="1">
      <alignment horizontal="left" vertical="center" indent="1"/>
    </xf>
    <xf numFmtId="0" fontId="34" fillId="5" borderId="0" xfId="0" applyFont="1" applyFill="1" applyAlignment="1">
      <alignment horizontal="left" vertical="center" indent="1"/>
    </xf>
    <xf numFmtId="0" fontId="69" fillId="0" borderId="0" xfId="0" applyFont="1"/>
    <xf numFmtId="0" fontId="71" fillId="0" borderId="0" xfId="0" applyFont="1" applyAlignment="1" applyProtection="1">
      <alignment horizontal="left" vertical="top" wrapText="1"/>
      <protection locked="0"/>
    </xf>
    <xf numFmtId="49" fontId="53" fillId="0" borderId="0" xfId="0" applyNumberFormat="1" applyFont="1" applyAlignment="1">
      <alignment horizontal="left" vertical="top" wrapText="1"/>
    </xf>
    <xf numFmtId="49" fontId="61" fillId="19" borderId="0" xfId="0" applyNumberFormat="1" applyFont="1" applyFill="1" applyAlignment="1">
      <alignment horizontal="left" vertical="top"/>
    </xf>
    <xf numFmtId="49" fontId="53" fillId="19" borderId="0" xfId="0" applyNumberFormat="1" applyFont="1" applyFill="1" applyAlignment="1">
      <alignment horizontal="left" vertical="top" wrapText="1"/>
    </xf>
    <xf numFmtId="49" fontId="53" fillId="0" borderId="0" xfId="0" applyNumberFormat="1" applyFont="1" applyAlignment="1">
      <alignment horizontal="left" vertical="top"/>
    </xf>
    <xf numFmtId="0" fontId="53" fillId="0" borderId="0" xfId="0" applyFont="1" applyAlignment="1">
      <alignment horizontal="left" vertical="top"/>
    </xf>
    <xf numFmtId="0" fontId="72" fillId="0" borderId="0" xfId="0" applyFont="1" applyAlignment="1">
      <alignment vertical="center"/>
    </xf>
    <xf numFmtId="0" fontId="0" fillId="0" borderId="0" xfId="0" applyAlignment="1">
      <alignment vertical="top" wrapText="1"/>
    </xf>
    <xf numFmtId="0" fontId="1" fillId="0" borderId="0" xfId="0" applyFont="1" applyAlignment="1">
      <alignment vertical="center"/>
    </xf>
    <xf numFmtId="0" fontId="0" fillId="0" borderId="0" xfId="0" applyAlignment="1">
      <alignment vertical="center" wrapText="1"/>
    </xf>
    <xf numFmtId="0" fontId="70" fillId="0" borderId="0" xfId="0" applyFont="1" applyAlignment="1">
      <alignment horizontal="center" vertical="center"/>
    </xf>
    <xf numFmtId="0" fontId="0" fillId="0" borderId="30" xfId="0" applyBorder="1" applyAlignment="1">
      <alignment vertical="top" wrapText="1"/>
    </xf>
    <xf numFmtId="0" fontId="70" fillId="0" borderId="30" xfId="0" applyFont="1" applyBorder="1" applyAlignment="1">
      <alignment horizontal="center" vertical="center"/>
    </xf>
    <xf numFmtId="0" fontId="0" fillId="0" borderId="88" xfId="0" applyBorder="1" applyAlignment="1">
      <alignment vertical="top" wrapText="1"/>
    </xf>
    <xf numFmtId="0" fontId="70" fillId="0" borderId="88" xfId="0" applyFont="1" applyBorder="1" applyAlignment="1">
      <alignment horizontal="center" vertical="center"/>
    </xf>
    <xf numFmtId="0" fontId="6" fillId="0" borderId="43" xfId="0" applyFont="1" applyBorder="1" applyAlignment="1">
      <alignment horizontal="center" vertical="center"/>
    </xf>
    <xf numFmtId="0" fontId="6" fillId="0" borderId="22" xfId="0" applyFont="1" applyBorder="1" applyAlignment="1">
      <alignment horizontal="center" vertical="center"/>
    </xf>
    <xf numFmtId="0" fontId="0" fillId="0" borderId="22" xfId="0" applyBorder="1" applyAlignment="1">
      <alignment vertical="top" wrapText="1"/>
    </xf>
    <xf numFmtId="0" fontId="0" fillId="0" borderId="39" xfId="0" applyBorder="1" applyAlignment="1">
      <alignment vertical="top" wrapText="1"/>
    </xf>
    <xf numFmtId="0" fontId="70" fillId="0" borderId="90" xfId="0" applyFont="1" applyBorder="1" applyAlignment="1">
      <alignment horizontal="center" vertical="center"/>
    </xf>
    <xf numFmtId="0" fontId="70" fillId="0" borderId="92" xfId="0" applyFont="1" applyBorder="1" applyAlignment="1">
      <alignment horizontal="center" vertical="center"/>
    </xf>
    <xf numFmtId="0" fontId="70" fillId="0" borderId="94" xfId="0" applyFont="1" applyBorder="1" applyAlignment="1">
      <alignment horizontal="center" vertical="center"/>
    </xf>
    <xf numFmtId="0" fontId="0" fillId="0" borderId="5" xfId="0" applyBorder="1" applyAlignment="1">
      <alignment vertical="top" wrapText="1"/>
    </xf>
    <xf numFmtId="0" fontId="70" fillId="0" borderId="5" xfId="0" applyFont="1" applyBorder="1" applyAlignment="1">
      <alignment horizontal="center" vertical="center"/>
    </xf>
    <xf numFmtId="0" fontId="70" fillId="0" borderId="1" xfId="0" applyFont="1" applyBorder="1" applyAlignment="1">
      <alignment horizontal="center" vertical="center"/>
    </xf>
    <xf numFmtId="0" fontId="72" fillId="0" borderId="0" xfId="0" applyFont="1" applyAlignment="1">
      <alignment horizontal="center" vertical="center"/>
    </xf>
    <xf numFmtId="0" fontId="73" fillId="0" borderId="0" xfId="0" applyFont="1" applyAlignment="1">
      <alignment horizontal="center" vertical="center"/>
    </xf>
    <xf numFmtId="0" fontId="73" fillId="0" borderId="30" xfId="0" applyFont="1" applyBorder="1" applyAlignment="1">
      <alignment horizontal="center" vertical="center"/>
    </xf>
    <xf numFmtId="0" fontId="73" fillId="0" borderId="88" xfId="0" applyFont="1" applyBorder="1" applyAlignment="1">
      <alignment horizontal="center" vertical="center"/>
    </xf>
    <xf numFmtId="0" fontId="73" fillId="0" borderId="94" xfId="0" applyFont="1" applyBorder="1" applyAlignment="1">
      <alignment horizontal="center" vertical="center"/>
    </xf>
    <xf numFmtId="0" fontId="73" fillId="0" borderId="90" xfId="0" applyFont="1" applyBorder="1" applyAlignment="1">
      <alignment horizontal="center" vertical="center"/>
    </xf>
    <xf numFmtId="0" fontId="73" fillId="0" borderId="5" xfId="0" applyFont="1" applyBorder="1" applyAlignment="1">
      <alignment horizontal="center" vertical="center"/>
    </xf>
    <xf numFmtId="0" fontId="0" fillId="0" borderId="5" xfId="0" applyBorder="1" applyAlignment="1">
      <alignment vertical="center"/>
    </xf>
    <xf numFmtId="0" fontId="74" fillId="0" borderId="0" xfId="0" applyFont="1" applyAlignment="1">
      <alignment horizontal="center"/>
    </xf>
    <xf numFmtId="0" fontId="70" fillId="0" borderId="88" xfId="0" applyFont="1" applyBorder="1" applyAlignment="1">
      <alignment horizontal="center" vertical="center" wrapText="1"/>
    </xf>
    <xf numFmtId="0" fontId="70" fillId="0" borderId="0" xfId="0" applyFont="1" applyAlignment="1">
      <alignment horizontal="center" vertical="center" wrapText="1"/>
    </xf>
    <xf numFmtId="0" fontId="0" fillId="0" borderId="0" xfId="0" applyAlignment="1">
      <alignment vertical="center"/>
    </xf>
    <xf numFmtId="0" fontId="0" fillId="0" borderId="96" xfId="0" applyBorder="1" applyAlignment="1">
      <alignment vertical="top" wrapText="1"/>
    </xf>
    <xf numFmtId="0" fontId="1" fillId="0" borderId="96" xfId="0" applyFont="1" applyBorder="1" applyAlignment="1">
      <alignment horizontal="left" vertical="center" wrapText="1"/>
    </xf>
    <xf numFmtId="0" fontId="75" fillId="0" borderId="96" xfId="0" applyFont="1" applyBorder="1" applyAlignment="1">
      <alignment horizontal="left" vertical="center" wrapText="1"/>
    </xf>
    <xf numFmtId="0" fontId="6" fillId="0" borderId="16" xfId="0" applyFont="1" applyBorder="1" applyAlignment="1">
      <alignment horizontal="center" vertical="center"/>
    </xf>
    <xf numFmtId="0" fontId="6" fillId="0" borderId="97" xfId="0" applyFont="1" applyBorder="1" applyAlignment="1">
      <alignment horizontal="center" vertical="center"/>
    </xf>
    <xf numFmtId="0" fontId="56" fillId="0" borderId="97" xfId="0" applyFont="1" applyBorder="1" applyAlignment="1">
      <alignment vertical="top" wrapText="1"/>
    </xf>
    <xf numFmtId="0" fontId="56" fillId="0" borderId="55" xfId="0" applyFont="1" applyBorder="1" applyAlignment="1">
      <alignment vertical="top" wrapText="1"/>
    </xf>
    <xf numFmtId="0" fontId="75" fillId="0" borderId="56" xfId="0" applyFont="1" applyBorder="1" applyAlignment="1">
      <alignment horizontal="left" vertical="center" wrapText="1"/>
    </xf>
    <xf numFmtId="0" fontId="1" fillId="0" borderId="56" xfId="0" applyFont="1" applyBorder="1" applyAlignment="1">
      <alignment horizontal="left" vertical="center" wrapText="1"/>
    </xf>
    <xf numFmtId="0" fontId="0" fillId="0" borderId="45" xfId="0" applyBorder="1" applyAlignment="1">
      <alignment vertical="top" wrapText="1"/>
    </xf>
    <xf numFmtId="0" fontId="1" fillId="0" borderId="45" xfId="0" applyFont="1" applyBorder="1" applyAlignment="1">
      <alignment horizontal="left" vertical="center" wrapText="1"/>
    </xf>
    <xf numFmtId="0" fontId="1" fillId="0" borderId="48" xfId="0" applyFont="1" applyBorder="1" applyAlignment="1">
      <alignment horizontal="left" vertical="center" wrapText="1"/>
    </xf>
    <xf numFmtId="0" fontId="72" fillId="0" borderId="0" xfId="0" applyFont="1" applyAlignment="1">
      <alignment horizontal="center" vertical="center"/>
    </xf>
    <xf numFmtId="0" fontId="0" fillId="0" borderId="93" xfId="0" applyBorder="1" applyAlignment="1">
      <alignment horizontal="left" vertical="top" wrapText="1"/>
    </xf>
    <xf numFmtId="0" fontId="0" fillId="0" borderId="89" xfId="0" applyBorder="1" applyAlignment="1">
      <alignment horizontal="left" vertical="top" wrapText="1"/>
    </xf>
    <xf numFmtId="0" fontId="0" fillId="0" borderId="95" xfId="0" applyBorder="1" applyAlignment="1">
      <alignment horizontal="left" vertical="top" wrapText="1"/>
    </xf>
    <xf numFmtId="0" fontId="0" fillId="0" borderId="89" xfId="0" applyBorder="1" applyAlignment="1">
      <alignment vertical="top" wrapText="1"/>
    </xf>
    <xf numFmtId="0" fontId="0" fillId="0" borderId="91" xfId="0" applyBorder="1" applyAlignment="1">
      <alignment vertical="top" wrapText="1"/>
    </xf>
    <xf numFmtId="0" fontId="0" fillId="0" borderId="93" xfId="0" applyBorder="1" applyAlignment="1">
      <alignment vertical="top" wrapText="1"/>
    </xf>
    <xf numFmtId="0" fontId="0" fillId="0" borderId="91" xfId="0" applyBorder="1" applyAlignment="1">
      <alignment horizontal="left" vertical="top" wrapText="1"/>
    </xf>
    <xf numFmtId="0" fontId="0" fillId="0" borderId="18" xfId="0" applyBorder="1" applyAlignment="1">
      <alignment horizontal="left" vertical="top" wrapText="1"/>
    </xf>
    <xf numFmtId="0" fontId="0" fillId="0" borderId="20" xfId="0" applyBorder="1" applyAlignment="1">
      <alignment horizontal="left" vertical="top" wrapText="1"/>
    </xf>
    <xf numFmtId="0" fontId="0" fillId="0" borderId="18" xfId="0" applyBorder="1" applyAlignment="1">
      <alignment vertical="top" wrapText="1"/>
    </xf>
    <xf numFmtId="0" fontId="59" fillId="16" borderId="63" xfId="0" applyFont="1" applyFill="1" applyBorder="1" applyAlignment="1">
      <alignment horizontal="center" vertical="center" wrapText="1"/>
    </xf>
    <xf numFmtId="0" fontId="59" fillId="16" borderId="66" xfId="0" applyFont="1" applyFill="1" applyBorder="1" applyAlignment="1">
      <alignment horizontal="center" vertical="center" wrapText="1"/>
    </xf>
    <xf numFmtId="0" fontId="58" fillId="21" borderId="64" xfId="0" applyFont="1" applyFill="1" applyBorder="1" applyAlignment="1">
      <alignment horizontal="center" vertical="center" wrapText="1"/>
    </xf>
    <xf numFmtId="0" fontId="58" fillId="21" borderId="65" xfId="0" applyFont="1" applyFill="1" applyBorder="1" applyAlignment="1">
      <alignment horizontal="center" vertical="center" wrapText="1"/>
    </xf>
    <xf numFmtId="0" fontId="33" fillId="0" borderId="0" xfId="0" applyFont="1" applyAlignment="1">
      <alignment horizontal="center"/>
    </xf>
    <xf numFmtId="0" fontId="41" fillId="5" borderId="87" xfId="0" applyFont="1" applyFill="1" applyBorder="1" applyAlignment="1" applyProtection="1">
      <alignment horizontal="right" vertical="top"/>
      <protection locked="0"/>
    </xf>
    <xf numFmtId="0" fontId="41" fillId="5" borderId="87" xfId="0" applyFont="1" applyFill="1" applyBorder="1" applyAlignment="1">
      <alignment horizontal="left" vertical="top"/>
    </xf>
    <xf numFmtId="0" fontId="0" fillId="5" borderId="58" xfId="0" applyFill="1" applyBorder="1" applyAlignment="1">
      <alignment horizontal="center"/>
    </xf>
    <xf numFmtId="0" fontId="0" fillId="5" borderId="5" xfId="0" applyFill="1" applyBorder="1" applyAlignment="1">
      <alignment horizontal="center"/>
    </xf>
    <xf numFmtId="0" fontId="0" fillId="5" borderId="9" xfId="0" applyFill="1" applyBorder="1" applyAlignment="1">
      <alignment horizontal="center"/>
    </xf>
    <xf numFmtId="0" fontId="7" fillId="10" borderId="0" xfId="0" applyFont="1" applyFill="1" applyAlignment="1">
      <alignment horizontal="right" vertical="top" wrapText="1"/>
    </xf>
    <xf numFmtId="0" fontId="23" fillId="0" borderId="0" xfId="0" applyFont="1" applyAlignment="1" applyProtection="1">
      <alignment horizontal="left" vertical="top" wrapText="1"/>
      <protection locked="0"/>
    </xf>
    <xf numFmtId="14" fontId="0" fillId="10" borderId="0" xfId="0" applyNumberFormat="1" applyFill="1" applyAlignment="1">
      <alignment horizontal="right"/>
    </xf>
    <xf numFmtId="0" fontId="10" fillId="10" borderId="7" xfId="0" applyFont="1" applyFill="1" applyBorder="1" applyAlignment="1">
      <alignment wrapText="1"/>
    </xf>
    <xf numFmtId="0" fontId="10" fillId="10" borderId="2" xfId="0" applyFont="1" applyFill="1" applyBorder="1" applyAlignment="1">
      <alignment wrapText="1"/>
    </xf>
    <xf numFmtId="0" fontId="10" fillId="10" borderId="7" xfId="0" applyFont="1" applyFill="1" applyBorder="1" applyAlignment="1">
      <alignment horizontal="right" vertical="center" wrapText="1"/>
    </xf>
    <xf numFmtId="0" fontId="23" fillId="5" borderId="0" xfId="0" applyFont="1" applyFill="1" applyAlignment="1" applyProtection="1">
      <alignment horizontal="left" vertical="top" wrapText="1"/>
      <protection locked="0"/>
    </xf>
    <xf numFmtId="0" fontId="26" fillId="9" borderId="54" xfId="0" applyFont="1" applyFill="1" applyBorder="1" applyAlignment="1">
      <alignment horizontal="center" vertical="center" wrapText="1"/>
    </xf>
    <xf numFmtId="0" fontId="26" fillId="9" borderId="23" xfId="0" applyFont="1" applyFill="1" applyBorder="1" applyAlignment="1">
      <alignment horizontal="center" vertical="center" wrapText="1"/>
    </xf>
    <xf numFmtId="0" fontId="26" fillId="9" borderId="52"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7" borderId="47" xfId="0" applyFont="1" applyFill="1" applyBorder="1" applyAlignment="1">
      <alignment horizontal="center" vertical="center" wrapText="1"/>
    </xf>
    <xf numFmtId="0" fontId="3" fillId="7" borderId="22" xfId="0" applyFont="1" applyFill="1" applyBorder="1" applyAlignment="1">
      <alignment horizontal="center" vertical="center" wrapText="1"/>
    </xf>
    <xf numFmtId="0" fontId="3" fillId="7" borderId="39" xfId="0" applyFont="1" applyFill="1" applyBorder="1" applyAlignment="1">
      <alignment horizontal="center" vertical="center" wrapText="1"/>
    </xf>
    <xf numFmtId="0" fontId="26" fillId="8" borderId="49" xfId="0" applyFont="1" applyFill="1" applyBorder="1" applyAlignment="1">
      <alignment horizontal="center" vertical="center" wrapText="1"/>
    </xf>
    <xf numFmtId="0" fontId="26" fillId="8" borderId="10" xfId="0" applyFont="1" applyFill="1" applyBorder="1" applyAlignment="1">
      <alignment horizontal="center" vertical="center" wrapText="1"/>
    </xf>
    <xf numFmtId="0" fontId="26" fillId="8" borderId="50" xfId="0" applyFont="1" applyFill="1" applyBorder="1" applyAlignment="1">
      <alignment horizontal="center" vertical="center" wrapText="1"/>
    </xf>
    <xf numFmtId="0" fontId="26" fillId="8" borderId="54" xfId="0" applyFont="1" applyFill="1" applyBorder="1" applyAlignment="1">
      <alignment horizontal="center" vertical="center" wrapText="1"/>
    </xf>
    <xf numFmtId="0" fontId="26" fillId="8" borderId="23" xfId="0" applyFont="1" applyFill="1" applyBorder="1" applyAlignment="1">
      <alignment horizontal="center" vertical="center" wrapText="1"/>
    </xf>
    <xf numFmtId="0" fontId="26" fillId="8" borderId="52" xfId="0" applyFont="1" applyFill="1" applyBorder="1" applyAlignment="1">
      <alignment horizontal="center" vertical="center" wrapText="1"/>
    </xf>
    <xf numFmtId="0" fontId="50" fillId="5" borderId="79" xfId="2" applyFont="1" applyFill="1" applyBorder="1" applyAlignment="1">
      <alignment horizontal="center" vertical="top" wrapText="1"/>
    </xf>
    <xf numFmtId="0" fontId="50" fillId="5" borderId="80" xfId="2" applyFont="1" applyFill="1" applyBorder="1" applyAlignment="1">
      <alignment horizontal="center" vertical="top" wrapText="1"/>
    </xf>
    <xf numFmtId="0" fontId="50" fillId="5" borderId="81" xfId="2" applyFont="1" applyFill="1" applyBorder="1" applyAlignment="1">
      <alignment horizontal="center" vertical="top" wrapText="1"/>
    </xf>
    <xf numFmtId="0" fontId="50" fillId="5" borderId="82" xfId="2" applyFont="1" applyFill="1" applyBorder="1" applyAlignment="1">
      <alignment horizontal="center" vertical="top" wrapText="1"/>
    </xf>
    <xf numFmtId="0" fontId="50" fillId="5" borderId="0" xfId="2" applyFont="1" applyFill="1" applyBorder="1" applyAlignment="1">
      <alignment horizontal="center" vertical="top" wrapText="1"/>
    </xf>
    <xf numFmtId="0" fontId="50" fillId="5" borderId="83" xfId="2" applyFont="1" applyFill="1" applyBorder="1" applyAlignment="1">
      <alignment horizontal="center" vertical="top" wrapText="1"/>
    </xf>
    <xf numFmtId="0" fontId="50" fillId="5" borderId="84" xfId="2" applyFont="1" applyFill="1" applyBorder="1" applyAlignment="1">
      <alignment horizontal="center" vertical="top" wrapText="1"/>
    </xf>
    <xf numFmtId="0" fontId="50" fillId="5" borderId="85" xfId="2" applyFont="1" applyFill="1" applyBorder="1" applyAlignment="1">
      <alignment horizontal="center" vertical="top" wrapText="1"/>
    </xf>
    <xf numFmtId="0" fontId="50" fillId="5" borderId="86" xfId="2" applyFont="1" applyFill="1" applyBorder="1" applyAlignment="1">
      <alignment horizontal="center" vertical="top" wrapText="1"/>
    </xf>
    <xf numFmtId="0" fontId="49" fillId="5" borderId="6" xfId="0" applyFont="1" applyFill="1" applyBorder="1" applyAlignment="1" applyProtection="1">
      <alignment horizontal="center" vertical="top"/>
      <protection locked="0"/>
    </xf>
    <xf numFmtId="0" fontId="49" fillId="5" borderId="7" xfId="0" applyFont="1" applyFill="1" applyBorder="1" applyAlignment="1" applyProtection="1">
      <alignment horizontal="center" vertical="top"/>
      <protection locked="0"/>
    </xf>
    <xf numFmtId="0" fontId="49" fillId="5" borderId="2" xfId="0" applyFont="1" applyFill="1" applyBorder="1" applyAlignment="1" applyProtection="1">
      <alignment horizontal="center" vertical="top"/>
      <protection locked="0"/>
    </xf>
    <xf numFmtId="0" fontId="56" fillId="22" borderId="5" xfId="0" applyFont="1" applyFill="1" applyBorder="1" applyAlignment="1">
      <alignment horizontal="center" vertical="top"/>
    </xf>
    <xf numFmtId="0" fontId="61" fillId="19" borderId="0" xfId="0" applyFont="1" applyFill="1" applyAlignment="1">
      <alignment horizontal="center" vertical="top"/>
    </xf>
    <xf numFmtId="0" fontId="61" fillId="19" borderId="0" xfId="0" applyFont="1" applyFill="1" applyAlignment="1">
      <alignment horizontal="center" vertical="top" wrapText="1"/>
    </xf>
    <xf numFmtId="0" fontId="50" fillId="5" borderId="76" xfId="2" applyFont="1" applyFill="1" applyBorder="1" applyAlignment="1" applyProtection="1">
      <alignment horizontal="center" vertical="top" wrapText="1"/>
    </xf>
    <xf numFmtId="0" fontId="50" fillId="5" borderId="77" xfId="2" applyFont="1" applyFill="1" applyBorder="1" applyAlignment="1" applyProtection="1">
      <alignment horizontal="center" vertical="top" wrapText="1"/>
    </xf>
    <xf numFmtId="0" fontId="50" fillId="5" borderId="78" xfId="2" applyFont="1" applyFill="1" applyBorder="1" applyAlignment="1" applyProtection="1">
      <alignment horizontal="center" vertical="top" wrapText="1"/>
    </xf>
    <xf numFmtId="0" fontId="76" fillId="0" borderId="88" xfId="0" applyFont="1" applyBorder="1" applyAlignment="1">
      <alignment horizontal="center" vertical="center"/>
    </xf>
  </cellXfs>
  <cellStyles count="3">
    <cellStyle name="Good" xfId="2" builtinId="26"/>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colors>
    <mruColors>
      <color rgb="FF0033CC"/>
      <color rgb="FFFFFAEB"/>
      <color rgb="FFF2B800"/>
      <color rgb="FF2B7D2B"/>
      <color rgb="FFCC0000"/>
      <color rgb="FFCC99FF"/>
      <color rgb="FFFF99CC"/>
      <color rgb="FFFFFFE1"/>
      <color rgb="FFFF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ascsenior.box.com/shared/static/dbtbd1ltzlvew695ldyf.pdf" TargetMode="External"/><Relationship Id="rId1" Type="http://schemas.openxmlformats.org/officeDocument/2006/relationships/hyperlink" Target="https://wascsenior.box.com/shared/static/dbtbd1ltzlvew695ldyf.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97F7B-DCDA-4FA9-80BC-2652905371EC}">
  <sheetPr>
    <tabColor rgb="FFFFFF00"/>
  </sheetPr>
  <dimension ref="A1:AB23"/>
  <sheetViews>
    <sheetView tabSelected="1" workbookViewId="0">
      <pane xSplit="2" ySplit="2" topLeftCell="C3" activePane="bottomRight" state="frozen"/>
      <selection pane="topRight" activeCell="C1" sqref="C1"/>
      <selection pane="bottomLeft" activeCell="A3" sqref="A3"/>
      <selection pane="bottomRight" sqref="A1:B1"/>
    </sheetView>
  </sheetViews>
  <sheetFormatPr defaultRowHeight="15"/>
  <cols>
    <col min="1" max="1" width="24.7109375" customWidth="1"/>
    <col min="2" max="2" width="38" customWidth="1"/>
    <col min="3" max="3" width="22.28515625" customWidth="1"/>
    <col min="4" max="4" width="20" customWidth="1"/>
    <col min="5" max="5" width="18.7109375" customWidth="1"/>
    <col min="6" max="6" width="17.7109375" customWidth="1"/>
    <col min="7" max="7" width="19.42578125" customWidth="1"/>
    <col min="8" max="8" width="12.85546875" customWidth="1"/>
    <col min="9" max="9" width="15.7109375" customWidth="1"/>
    <col min="10" max="10" width="18.140625" customWidth="1"/>
    <col min="11" max="11" width="17.28515625" customWidth="1"/>
    <col min="12" max="12" width="17.140625" customWidth="1"/>
    <col min="13" max="13" width="14.5703125" customWidth="1"/>
    <col min="14" max="14" width="17" customWidth="1"/>
    <col min="15" max="15" width="16.5703125" customWidth="1"/>
    <col min="16" max="16" width="14" customWidth="1"/>
    <col min="17" max="17" width="16.42578125" customWidth="1"/>
    <col min="18" max="18" width="16" customWidth="1"/>
    <col min="19" max="19" width="15.28515625" customWidth="1"/>
    <col min="20" max="20" width="15.5703125" customWidth="1"/>
    <col min="21" max="21" width="12.85546875" customWidth="1"/>
  </cols>
  <sheetData>
    <row r="1" spans="1:28" s="211" customFormat="1" ht="33.75" customHeight="1" thickBot="1">
      <c r="A1" s="254" t="s">
        <v>288</v>
      </c>
      <c r="B1" s="254"/>
      <c r="C1" s="230"/>
      <c r="D1" s="237"/>
      <c r="E1" s="237"/>
      <c r="F1" s="237"/>
      <c r="G1" s="237"/>
      <c r="H1" s="237"/>
      <c r="I1" s="237"/>
      <c r="J1" s="237"/>
      <c r="K1" s="237"/>
      <c r="L1" s="237"/>
      <c r="M1" s="237"/>
      <c r="N1" s="237"/>
      <c r="O1" s="237"/>
      <c r="P1" s="237"/>
      <c r="Q1" s="237"/>
      <c r="R1" s="237"/>
      <c r="S1" s="237"/>
      <c r="T1" s="237"/>
      <c r="U1" s="237"/>
    </row>
    <row r="2" spans="1:28" ht="66" customHeight="1">
      <c r="A2" s="220" t="s">
        <v>317</v>
      </c>
      <c r="B2" s="221" t="s">
        <v>318</v>
      </c>
      <c r="C2" s="222" t="s">
        <v>323</v>
      </c>
      <c r="D2" s="222" t="s">
        <v>289</v>
      </c>
      <c r="E2" s="222" t="s">
        <v>290</v>
      </c>
      <c r="F2" s="222" t="s">
        <v>291</v>
      </c>
      <c r="G2" s="222" t="s">
        <v>292</v>
      </c>
      <c r="H2" s="222" t="s">
        <v>293</v>
      </c>
      <c r="I2" s="222" t="s">
        <v>294</v>
      </c>
      <c r="J2" s="222" t="s">
        <v>295</v>
      </c>
      <c r="K2" s="222" t="s">
        <v>296</v>
      </c>
      <c r="L2" s="222" t="s">
        <v>297</v>
      </c>
      <c r="M2" s="222" t="s">
        <v>298</v>
      </c>
      <c r="N2" s="222" t="s">
        <v>299</v>
      </c>
      <c r="O2" s="222" t="s">
        <v>300</v>
      </c>
      <c r="P2" s="222" t="s">
        <v>301</v>
      </c>
      <c r="Q2" s="222" t="s">
        <v>302</v>
      </c>
      <c r="R2" s="222" t="s">
        <v>303</v>
      </c>
      <c r="S2" s="222" t="s">
        <v>304</v>
      </c>
      <c r="T2" s="222" t="s">
        <v>305</v>
      </c>
      <c r="U2" s="223" t="s">
        <v>306</v>
      </c>
      <c r="V2" s="212"/>
      <c r="W2" s="212"/>
      <c r="X2" s="212"/>
      <c r="Y2" s="212"/>
      <c r="Z2" s="212"/>
      <c r="AA2" s="214"/>
      <c r="AB2" s="214"/>
    </row>
    <row r="3" spans="1:28" ht="59.25" customHeight="1">
      <c r="A3" s="258" t="s">
        <v>270</v>
      </c>
      <c r="B3" s="212" t="s">
        <v>271</v>
      </c>
      <c r="C3" s="212"/>
      <c r="D3" s="215"/>
      <c r="E3" s="215"/>
      <c r="F3" s="215"/>
      <c r="G3" s="215"/>
      <c r="H3" s="215"/>
      <c r="I3" s="215"/>
      <c r="J3" s="215"/>
      <c r="K3" s="215"/>
      <c r="L3" s="215"/>
      <c r="M3" s="215"/>
      <c r="N3" s="215"/>
      <c r="O3" s="215"/>
      <c r="P3" s="231" t="s">
        <v>212</v>
      </c>
      <c r="Q3" s="215"/>
      <c r="R3" s="215"/>
      <c r="S3" s="231" t="s">
        <v>309</v>
      </c>
      <c r="T3" s="215"/>
      <c r="U3" s="224"/>
    </row>
    <row r="4" spans="1:28" ht="58.5" customHeight="1">
      <c r="A4" s="258"/>
      <c r="B4" s="212" t="s">
        <v>272</v>
      </c>
      <c r="C4" s="212"/>
      <c r="D4" s="215" t="s">
        <v>210</v>
      </c>
      <c r="E4" s="215" t="s">
        <v>210</v>
      </c>
      <c r="F4" s="215" t="s">
        <v>210</v>
      </c>
      <c r="G4" s="215" t="s">
        <v>212</v>
      </c>
      <c r="H4" s="215"/>
      <c r="I4" s="215" t="s">
        <v>212</v>
      </c>
      <c r="J4" s="215" t="s">
        <v>212</v>
      </c>
      <c r="K4" s="215"/>
      <c r="L4" s="215" t="s">
        <v>212</v>
      </c>
      <c r="M4" s="215" t="s">
        <v>212</v>
      </c>
      <c r="N4" s="215"/>
      <c r="O4" s="215"/>
      <c r="P4" s="231" t="s">
        <v>212</v>
      </c>
      <c r="Q4" s="215"/>
      <c r="R4" s="215"/>
      <c r="S4" s="231" t="s">
        <v>309</v>
      </c>
      <c r="T4" s="215"/>
      <c r="U4" s="224"/>
    </row>
    <row r="5" spans="1:28" ht="60" customHeight="1">
      <c r="A5" s="259"/>
      <c r="B5" s="216" t="s">
        <v>273</v>
      </c>
      <c r="C5" s="216"/>
      <c r="D5" s="217" t="s">
        <v>210</v>
      </c>
      <c r="E5" s="217" t="s">
        <v>210</v>
      </c>
      <c r="F5" s="217" t="s">
        <v>210</v>
      </c>
      <c r="G5" s="217" t="s">
        <v>212</v>
      </c>
      <c r="H5" s="217"/>
      <c r="I5" s="217" t="s">
        <v>212</v>
      </c>
      <c r="J5" s="217" t="s">
        <v>212</v>
      </c>
      <c r="K5" s="217"/>
      <c r="L5" s="217" t="s">
        <v>212</v>
      </c>
      <c r="M5" s="217" t="s">
        <v>212</v>
      </c>
      <c r="N5" s="217"/>
      <c r="O5" s="217"/>
      <c r="P5" s="232" t="s">
        <v>212</v>
      </c>
      <c r="Q5" s="217"/>
      <c r="R5" s="217"/>
      <c r="S5" s="232" t="s">
        <v>309</v>
      </c>
      <c r="T5" s="217"/>
      <c r="U5" s="225"/>
    </row>
    <row r="6" spans="1:28" ht="60.75" customHeight="1">
      <c r="A6" s="260" t="s">
        <v>274</v>
      </c>
      <c r="B6" s="218" t="s">
        <v>275</v>
      </c>
      <c r="C6" s="239" t="s">
        <v>210</v>
      </c>
      <c r="D6" s="219" t="s">
        <v>210</v>
      </c>
      <c r="E6" s="219" t="s">
        <v>210</v>
      </c>
      <c r="F6" s="219" t="s">
        <v>210</v>
      </c>
      <c r="G6" s="219" t="s">
        <v>212</v>
      </c>
      <c r="H6" s="219"/>
      <c r="I6" s="219"/>
      <c r="J6" s="219"/>
      <c r="K6" s="219"/>
      <c r="L6" s="219"/>
      <c r="M6" s="219" t="s">
        <v>212</v>
      </c>
      <c r="N6" s="219"/>
      <c r="O6" s="219" t="s">
        <v>212</v>
      </c>
      <c r="P6" s="233" t="s">
        <v>212</v>
      </c>
      <c r="Q6" s="219"/>
      <c r="R6" s="219"/>
      <c r="S6" s="219"/>
      <c r="T6" s="233" t="s">
        <v>309</v>
      </c>
      <c r="U6" s="226"/>
    </row>
    <row r="7" spans="1:28" ht="57" customHeight="1">
      <c r="A7" s="258"/>
      <c r="B7" s="212" t="s">
        <v>276</v>
      </c>
      <c r="C7" s="240" t="s">
        <v>210</v>
      </c>
      <c r="D7" s="215" t="s">
        <v>210</v>
      </c>
      <c r="E7" s="215" t="s">
        <v>210</v>
      </c>
      <c r="F7" s="215" t="s">
        <v>210</v>
      </c>
      <c r="G7" s="215" t="s">
        <v>212</v>
      </c>
      <c r="H7" s="215"/>
      <c r="I7" s="215"/>
      <c r="J7" s="215"/>
      <c r="K7" s="215"/>
      <c r="L7" s="215"/>
      <c r="M7" s="215" t="s">
        <v>212</v>
      </c>
      <c r="N7" s="215"/>
      <c r="O7" s="215" t="s">
        <v>212</v>
      </c>
      <c r="P7" s="231" t="s">
        <v>212</v>
      </c>
      <c r="Q7" s="215"/>
      <c r="R7" s="215"/>
      <c r="S7" s="215"/>
      <c r="T7" s="231" t="s">
        <v>309</v>
      </c>
      <c r="U7" s="224"/>
    </row>
    <row r="8" spans="1:28" ht="44.25" customHeight="1">
      <c r="A8" s="259"/>
      <c r="B8" s="216" t="s">
        <v>277</v>
      </c>
      <c r="C8" s="216"/>
      <c r="D8" s="217" t="s">
        <v>210</v>
      </c>
      <c r="E8" s="217" t="s">
        <v>210</v>
      </c>
      <c r="F8" s="217" t="s">
        <v>210</v>
      </c>
      <c r="G8" s="217" t="s">
        <v>212</v>
      </c>
      <c r="H8" s="217"/>
      <c r="I8" s="217"/>
      <c r="J8" s="217"/>
      <c r="K8" s="217"/>
      <c r="L8" s="217"/>
      <c r="M8" s="217" t="s">
        <v>212</v>
      </c>
      <c r="N8" s="217"/>
      <c r="O8" s="217" t="s">
        <v>212</v>
      </c>
      <c r="P8" s="232" t="s">
        <v>212</v>
      </c>
      <c r="Q8" s="217"/>
      <c r="R8" s="217"/>
      <c r="S8" s="217"/>
      <c r="T8" s="232" t="s">
        <v>309</v>
      </c>
      <c r="U8" s="225"/>
    </row>
    <row r="9" spans="1:28" ht="27.75" customHeight="1">
      <c r="A9" s="260" t="s">
        <v>278</v>
      </c>
      <c r="B9" s="218" t="s">
        <v>279</v>
      </c>
      <c r="C9" s="218"/>
      <c r="D9" s="219"/>
      <c r="E9" s="219"/>
      <c r="F9" s="219"/>
      <c r="G9" s="219"/>
      <c r="H9" s="219"/>
      <c r="I9" s="219"/>
      <c r="J9" s="219"/>
      <c r="K9" s="219" t="s">
        <v>212</v>
      </c>
      <c r="L9" s="219"/>
      <c r="M9" s="219"/>
      <c r="N9" s="219"/>
      <c r="O9" s="219"/>
      <c r="P9" s="315" t="s">
        <v>212</v>
      </c>
      <c r="Q9" s="219" t="s">
        <v>212</v>
      </c>
      <c r="R9" s="219"/>
      <c r="S9" s="233" t="s">
        <v>309</v>
      </c>
      <c r="T9" s="233" t="s">
        <v>309</v>
      </c>
      <c r="U9" s="226"/>
    </row>
    <row r="10" spans="1:28" ht="53.25" customHeight="1">
      <c r="A10" s="259"/>
      <c r="B10" s="216" t="s">
        <v>280</v>
      </c>
      <c r="C10" s="216"/>
      <c r="D10" s="217"/>
      <c r="E10" s="217" t="s">
        <v>210</v>
      </c>
      <c r="F10" s="217" t="s">
        <v>210</v>
      </c>
      <c r="G10" s="217" t="s">
        <v>212</v>
      </c>
      <c r="H10" s="217"/>
      <c r="I10" s="217"/>
      <c r="J10" s="217"/>
      <c r="K10" s="217"/>
      <c r="L10" s="217"/>
      <c r="M10" s="217"/>
      <c r="N10" s="217"/>
      <c r="O10" s="217"/>
      <c r="P10" s="232" t="s">
        <v>212</v>
      </c>
      <c r="Q10" s="217" t="s">
        <v>212</v>
      </c>
      <c r="R10" s="217"/>
      <c r="S10" s="232" t="s">
        <v>309</v>
      </c>
      <c r="T10" s="232" t="s">
        <v>309</v>
      </c>
      <c r="U10" s="225"/>
    </row>
    <row r="11" spans="1:28" ht="40.5" customHeight="1">
      <c r="A11" s="260" t="s">
        <v>281</v>
      </c>
      <c r="B11" s="218" t="s">
        <v>282</v>
      </c>
      <c r="C11" s="239" t="s">
        <v>210</v>
      </c>
      <c r="D11" s="219"/>
      <c r="E11" s="219"/>
      <c r="F11" s="219"/>
      <c r="G11" s="219"/>
      <c r="H11" s="219"/>
      <c r="I11" s="219"/>
      <c r="J11" s="219"/>
      <c r="K11" s="219"/>
      <c r="L11" s="219"/>
      <c r="M11" s="219"/>
      <c r="N11" s="219"/>
      <c r="O11" s="219"/>
      <c r="P11" s="219"/>
      <c r="Q11" s="233" t="s">
        <v>212</v>
      </c>
      <c r="R11" s="219"/>
      <c r="S11" s="233" t="s">
        <v>309</v>
      </c>
      <c r="T11" s="219" t="s">
        <v>309</v>
      </c>
      <c r="U11" s="226"/>
    </row>
    <row r="12" spans="1:28" ht="54.75" customHeight="1">
      <c r="A12" s="258"/>
      <c r="B12" s="212" t="s">
        <v>283</v>
      </c>
      <c r="C12" s="240" t="s">
        <v>210</v>
      </c>
      <c r="D12" s="215"/>
      <c r="E12" s="215"/>
      <c r="F12" s="215"/>
      <c r="G12" s="215"/>
      <c r="H12" s="215"/>
      <c r="I12" s="215"/>
      <c r="J12" s="215"/>
      <c r="K12" s="215"/>
      <c r="L12" s="215"/>
      <c r="M12" s="215"/>
      <c r="N12" s="215"/>
      <c r="O12" s="215"/>
      <c r="P12" s="215"/>
      <c r="Q12" s="231" t="s">
        <v>212</v>
      </c>
      <c r="R12" s="215"/>
      <c r="S12" s="231" t="s">
        <v>309</v>
      </c>
      <c r="T12" s="215" t="s">
        <v>309</v>
      </c>
      <c r="U12" s="224"/>
    </row>
    <row r="13" spans="1:28" ht="64.5" customHeight="1">
      <c r="A13" s="259"/>
      <c r="B13" s="216" t="s">
        <v>284</v>
      </c>
      <c r="C13" s="216"/>
      <c r="D13" s="217"/>
      <c r="E13" s="217"/>
      <c r="F13" s="217"/>
      <c r="G13" s="217"/>
      <c r="H13" s="217"/>
      <c r="I13" s="217"/>
      <c r="J13" s="217"/>
      <c r="K13" s="217"/>
      <c r="L13" s="217"/>
      <c r="M13" s="217"/>
      <c r="N13" s="217"/>
      <c r="O13" s="217"/>
      <c r="P13" s="217"/>
      <c r="Q13" s="232" t="s">
        <v>212</v>
      </c>
      <c r="R13" s="217"/>
      <c r="S13" s="232" t="s">
        <v>309</v>
      </c>
      <c r="T13" s="217" t="s">
        <v>309</v>
      </c>
      <c r="U13" s="225"/>
    </row>
    <row r="14" spans="1:28" ht="28.5" customHeight="1">
      <c r="A14" s="255" t="s">
        <v>285</v>
      </c>
      <c r="B14" s="218" t="s">
        <v>310</v>
      </c>
      <c r="C14" s="218"/>
      <c r="D14" s="219"/>
      <c r="E14" s="219"/>
      <c r="F14" s="219"/>
      <c r="G14" s="219"/>
      <c r="H14" s="219"/>
      <c r="I14" s="219"/>
      <c r="J14" s="219"/>
      <c r="K14" s="219"/>
      <c r="L14" s="219"/>
      <c r="M14" s="219"/>
      <c r="N14" s="219"/>
      <c r="O14" s="219"/>
      <c r="P14" s="233" t="s">
        <v>212</v>
      </c>
      <c r="Q14" s="219"/>
      <c r="R14" s="219"/>
      <c r="S14" s="233" t="s">
        <v>309</v>
      </c>
      <c r="T14" s="233" t="s">
        <v>309</v>
      </c>
      <c r="U14" s="226"/>
    </row>
    <row r="15" spans="1:28" ht="25.5" customHeight="1">
      <c r="A15" s="256"/>
      <c r="B15" s="212" t="s">
        <v>311</v>
      </c>
      <c r="C15" s="212"/>
      <c r="D15" s="215"/>
      <c r="E15" s="215"/>
      <c r="F15" s="215"/>
      <c r="G15" s="215"/>
      <c r="H15" s="215"/>
      <c r="I15" s="215"/>
      <c r="J15" s="215"/>
      <c r="K15" s="215"/>
      <c r="L15" s="215"/>
      <c r="M15" s="215"/>
      <c r="N15" s="215"/>
      <c r="O15" s="215"/>
      <c r="P15" s="231" t="s">
        <v>212</v>
      </c>
      <c r="Q15" s="215"/>
      <c r="R15" s="215"/>
      <c r="S15" s="231" t="s">
        <v>309</v>
      </c>
      <c r="T15" s="231" t="s">
        <v>309</v>
      </c>
      <c r="U15" s="224"/>
    </row>
    <row r="16" spans="1:28" ht="39" customHeight="1">
      <c r="A16" s="256"/>
      <c r="B16" s="212" t="s">
        <v>312</v>
      </c>
      <c r="C16" s="212"/>
      <c r="D16" s="215"/>
      <c r="E16" s="215"/>
      <c r="F16" s="215"/>
      <c r="G16" s="215"/>
      <c r="H16" s="215"/>
      <c r="I16" s="215"/>
      <c r="J16" s="215"/>
      <c r="K16" s="215"/>
      <c r="L16" s="215"/>
      <c r="M16" s="215"/>
      <c r="N16" s="215"/>
      <c r="O16" s="215"/>
      <c r="P16" s="231" t="s">
        <v>212</v>
      </c>
      <c r="Q16" s="215"/>
      <c r="R16" s="215"/>
      <c r="S16" s="231" t="s">
        <v>309</v>
      </c>
      <c r="T16" s="231" t="s">
        <v>309</v>
      </c>
      <c r="U16" s="224"/>
    </row>
    <row r="17" spans="1:21" ht="37.5" customHeight="1">
      <c r="A17" s="261"/>
      <c r="B17" s="216" t="s">
        <v>313</v>
      </c>
      <c r="C17" s="216"/>
      <c r="D17" s="217"/>
      <c r="E17" s="217"/>
      <c r="F17" s="217"/>
      <c r="G17" s="217"/>
      <c r="H17" s="217"/>
      <c r="I17" s="217"/>
      <c r="J17" s="217"/>
      <c r="K17" s="217"/>
      <c r="L17" s="217"/>
      <c r="M17" s="217"/>
      <c r="N17" s="217"/>
      <c r="O17" s="217"/>
      <c r="P17" s="232" t="s">
        <v>212</v>
      </c>
      <c r="Q17" s="217"/>
      <c r="R17" s="217"/>
      <c r="S17" s="232" t="s">
        <v>309</v>
      </c>
      <c r="T17" s="232" t="s">
        <v>309</v>
      </c>
      <c r="U17" s="225"/>
    </row>
    <row r="18" spans="1:21" ht="50.25" customHeight="1">
      <c r="A18" s="255" t="s">
        <v>286</v>
      </c>
      <c r="B18" s="218" t="s">
        <v>314</v>
      </c>
      <c r="C18" s="239" t="s">
        <v>210</v>
      </c>
      <c r="D18" s="219" t="s">
        <v>210</v>
      </c>
      <c r="E18" s="219" t="s">
        <v>210</v>
      </c>
      <c r="F18" s="219" t="s">
        <v>210</v>
      </c>
      <c r="G18" s="219" t="s">
        <v>210</v>
      </c>
      <c r="H18" s="219"/>
      <c r="I18" s="219"/>
      <c r="J18" s="219"/>
      <c r="K18" s="219"/>
      <c r="L18" s="219" t="s">
        <v>308</v>
      </c>
      <c r="M18" s="219"/>
      <c r="N18" s="219"/>
      <c r="O18" s="219" t="s">
        <v>308</v>
      </c>
      <c r="P18" s="219" t="s">
        <v>308</v>
      </c>
      <c r="Q18" s="219"/>
      <c r="R18" s="219"/>
      <c r="S18" s="219"/>
      <c r="T18" s="219"/>
      <c r="U18" s="234" t="s">
        <v>309</v>
      </c>
    </row>
    <row r="19" spans="1:21" ht="54" customHeight="1">
      <c r="A19" s="256"/>
      <c r="B19" s="212" t="s">
        <v>315</v>
      </c>
      <c r="C19" s="212"/>
      <c r="D19" s="215"/>
      <c r="E19" s="215"/>
      <c r="F19" s="215"/>
      <c r="G19" s="215" t="s">
        <v>212</v>
      </c>
      <c r="H19" s="215" t="s">
        <v>307</v>
      </c>
      <c r="I19" s="215"/>
      <c r="J19" s="215"/>
      <c r="K19" s="215"/>
      <c r="L19" s="215"/>
      <c r="M19" s="215" t="s">
        <v>308</v>
      </c>
      <c r="N19" s="215" t="s">
        <v>308</v>
      </c>
      <c r="O19" s="215"/>
      <c r="P19" s="215"/>
      <c r="Q19" s="215"/>
      <c r="R19" s="215"/>
      <c r="S19" s="215"/>
      <c r="T19" s="215"/>
      <c r="U19" s="235" t="s">
        <v>309</v>
      </c>
    </row>
    <row r="20" spans="1:21" ht="52.5" customHeight="1">
      <c r="A20" s="256"/>
      <c r="B20" s="212" t="s">
        <v>316</v>
      </c>
      <c r="C20" s="212"/>
      <c r="D20" s="215"/>
      <c r="E20" s="215"/>
      <c r="F20" s="215"/>
      <c r="G20" s="215"/>
      <c r="H20" s="215"/>
      <c r="I20" s="215" t="s">
        <v>307</v>
      </c>
      <c r="J20" s="215" t="s">
        <v>307</v>
      </c>
      <c r="K20" s="215"/>
      <c r="L20" s="215"/>
      <c r="M20" s="215"/>
      <c r="N20" s="215"/>
      <c r="O20" s="215"/>
      <c r="P20" s="215"/>
      <c r="Q20" s="215"/>
      <c r="R20" s="215" t="s">
        <v>308</v>
      </c>
      <c r="S20" s="215"/>
      <c r="T20" s="215"/>
      <c r="U20" s="235" t="s">
        <v>309</v>
      </c>
    </row>
    <row r="21" spans="1:21" ht="55.5" customHeight="1" thickBot="1">
      <c r="A21" s="257"/>
      <c r="B21" s="227" t="s">
        <v>287</v>
      </c>
      <c r="C21" s="227"/>
      <c r="D21" s="228"/>
      <c r="E21" s="228" t="s">
        <v>210</v>
      </c>
      <c r="F21" s="228" t="s">
        <v>210</v>
      </c>
      <c r="G21" s="228" t="s">
        <v>210</v>
      </c>
      <c r="H21" s="228"/>
      <c r="I21" s="228"/>
      <c r="J21" s="228"/>
      <c r="K21" s="228"/>
      <c r="L21" s="228"/>
      <c r="M21" s="228"/>
      <c r="N21" s="228"/>
      <c r="O21" s="228"/>
      <c r="P21" s="228" t="s">
        <v>308</v>
      </c>
      <c r="Q21" s="228"/>
      <c r="R21" s="228"/>
      <c r="S21" s="228" t="s">
        <v>309</v>
      </c>
      <c r="T21" s="236" t="s">
        <v>309</v>
      </c>
      <c r="U21" s="229"/>
    </row>
    <row r="22" spans="1:21">
      <c r="A22" s="212"/>
    </row>
    <row r="23" spans="1:21" ht="15.75">
      <c r="A23" s="213"/>
      <c r="E23" t="s">
        <v>319</v>
      </c>
      <c r="F23" t="s">
        <v>320</v>
      </c>
      <c r="G23" t="s">
        <v>321</v>
      </c>
      <c r="H23" s="238" t="s">
        <v>322</v>
      </c>
    </row>
  </sheetData>
  <mergeCells count="7">
    <mergeCell ref="A1:B1"/>
    <mergeCell ref="A18:A21"/>
    <mergeCell ref="A3:A5"/>
    <mergeCell ref="A6:A8"/>
    <mergeCell ref="A9:A10"/>
    <mergeCell ref="A11:A13"/>
    <mergeCell ref="A14:A17"/>
  </mergeCell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00D3E-70DB-4DF4-BA48-906D5780CEA7}">
  <sheetPr>
    <tabColor rgb="FFFFFF00"/>
  </sheetPr>
  <dimension ref="A1:H23"/>
  <sheetViews>
    <sheetView workbookViewId="0">
      <pane xSplit="2" ySplit="2" topLeftCell="C7" activePane="bottomRight" state="frozen"/>
      <selection pane="topRight" activeCell="C1" sqref="C1"/>
      <selection pane="bottomLeft" activeCell="A3" sqref="A3"/>
      <selection pane="bottomRight" activeCell="D9" sqref="D9"/>
    </sheetView>
  </sheetViews>
  <sheetFormatPr defaultRowHeight="15"/>
  <cols>
    <col min="1" max="1" width="24.7109375" customWidth="1"/>
    <col min="2" max="2" width="38" customWidth="1"/>
    <col min="3" max="3" width="33.140625" customWidth="1"/>
    <col min="4" max="4" width="33.5703125" customWidth="1"/>
    <col min="5" max="5" width="35" customWidth="1"/>
  </cols>
  <sheetData>
    <row r="1" spans="1:8" s="211" customFormat="1" ht="33.75" customHeight="1" thickBot="1">
      <c r="A1" s="254" t="s">
        <v>288</v>
      </c>
      <c r="B1" s="254"/>
      <c r="C1" s="230"/>
      <c r="D1" s="241"/>
      <c r="E1" s="241"/>
    </row>
    <row r="2" spans="1:8" ht="66" customHeight="1">
      <c r="A2" s="245" t="s">
        <v>317</v>
      </c>
      <c r="B2" s="246" t="s">
        <v>318</v>
      </c>
      <c r="C2" s="247" t="s">
        <v>324</v>
      </c>
      <c r="D2" s="247" t="s">
        <v>325</v>
      </c>
      <c r="E2" s="248" t="s">
        <v>326</v>
      </c>
      <c r="F2" s="212"/>
      <c r="G2" s="214"/>
      <c r="H2" s="214"/>
    </row>
    <row r="3" spans="1:8" ht="59.25" customHeight="1">
      <c r="A3" s="264" t="s">
        <v>270</v>
      </c>
      <c r="B3" s="242" t="s">
        <v>271</v>
      </c>
      <c r="C3" s="243"/>
      <c r="D3" s="244" t="s">
        <v>327</v>
      </c>
      <c r="E3" s="249" t="s">
        <v>328</v>
      </c>
    </row>
    <row r="4" spans="1:8" ht="58.5" customHeight="1">
      <c r="A4" s="264"/>
      <c r="B4" s="242" t="s">
        <v>272</v>
      </c>
      <c r="C4" s="243" t="s">
        <v>329</v>
      </c>
      <c r="D4" s="243" t="s">
        <v>330</v>
      </c>
      <c r="E4" s="249" t="s">
        <v>328</v>
      </c>
    </row>
    <row r="5" spans="1:8" ht="60" customHeight="1">
      <c r="A5" s="264"/>
      <c r="B5" s="242" t="s">
        <v>273</v>
      </c>
      <c r="C5" s="243" t="s">
        <v>329</v>
      </c>
      <c r="D5" s="243" t="s">
        <v>330</v>
      </c>
      <c r="E5" s="249" t="s">
        <v>328</v>
      </c>
    </row>
    <row r="6" spans="1:8" ht="60.75" customHeight="1">
      <c r="A6" s="264" t="s">
        <v>274</v>
      </c>
      <c r="B6" s="242" t="s">
        <v>275</v>
      </c>
      <c r="C6" s="243" t="s">
        <v>331</v>
      </c>
      <c r="D6" s="243" t="s">
        <v>332</v>
      </c>
      <c r="E6" s="249" t="s">
        <v>333</v>
      </c>
    </row>
    <row r="7" spans="1:8" ht="57" customHeight="1">
      <c r="A7" s="264"/>
      <c r="B7" s="242" t="s">
        <v>276</v>
      </c>
      <c r="C7" s="243" t="s">
        <v>331</v>
      </c>
      <c r="D7" s="243" t="s">
        <v>332</v>
      </c>
      <c r="E7" s="249" t="s">
        <v>333</v>
      </c>
    </row>
    <row r="8" spans="1:8" ht="44.25" customHeight="1">
      <c r="A8" s="264"/>
      <c r="B8" s="242" t="s">
        <v>277</v>
      </c>
      <c r="C8" s="243" t="s">
        <v>329</v>
      </c>
      <c r="D8" s="243" t="s">
        <v>332</v>
      </c>
      <c r="E8" s="249" t="s">
        <v>333</v>
      </c>
    </row>
    <row r="9" spans="1:8" ht="27.75" customHeight="1">
      <c r="A9" s="264" t="s">
        <v>278</v>
      </c>
      <c r="B9" s="242" t="s">
        <v>279</v>
      </c>
      <c r="C9" s="243"/>
      <c r="D9" s="243" t="s">
        <v>351</v>
      </c>
      <c r="E9" s="250" t="s">
        <v>334</v>
      </c>
    </row>
    <row r="10" spans="1:8" ht="53.25" customHeight="1">
      <c r="A10" s="264"/>
      <c r="B10" s="242" t="s">
        <v>280</v>
      </c>
      <c r="C10" s="243" t="s">
        <v>335</v>
      </c>
      <c r="D10" s="243" t="s">
        <v>336</v>
      </c>
      <c r="E10" s="250" t="s">
        <v>334</v>
      </c>
    </row>
    <row r="11" spans="1:8" ht="40.5" customHeight="1">
      <c r="A11" s="264" t="s">
        <v>281</v>
      </c>
      <c r="B11" s="242" t="s">
        <v>282</v>
      </c>
      <c r="C11" s="243" t="s">
        <v>337</v>
      </c>
      <c r="D11" s="244" t="s">
        <v>338</v>
      </c>
      <c r="E11" s="250" t="s">
        <v>339</v>
      </c>
    </row>
    <row r="12" spans="1:8" ht="54.75" customHeight="1">
      <c r="A12" s="264"/>
      <c r="B12" s="242" t="s">
        <v>283</v>
      </c>
      <c r="C12" s="243" t="s">
        <v>337</v>
      </c>
      <c r="D12" s="244" t="s">
        <v>338</v>
      </c>
      <c r="E12" s="250" t="s">
        <v>339</v>
      </c>
    </row>
    <row r="13" spans="1:8" ht="64.5" customHeight="1">
      <c r="A13" s="264"/>
      <c r="B13" s="242" t="s">
        <v>284</v>
      </c>
      <c r="C13" s="243"/>
      <c r="D13" s="244" t="s">
        <v>338</v>
      </c>
      <c r="E13" s="250" t="s">
        <v>339</v>
      </c>
    </row>
    <row r="14" spans="1:8" ht="28.5" customHeight="1">
      <c r="A14" s="262" t="s">
        <v>285</v>
      </c>
      <c r="B14" s="242" t="s">
        <v>310</v>
      </c>
      <c r="C14" s="243"/>
      <c r="D14" s="244" t="s">
        <v>327</v>
      </c>
      <c r="E14" s="250" t="s">
        <v>334</v>
      </c>
    </row>
    <row r="15" spans="1:8" ht="25.5" customHeight="1">
      <c r="A15" s="262"/>
      <c r="B15" s="242" t="s">
        <v>311</v>
      </c>
      <c r="C15" s="243"/>
      <c r="D15" s="244" t="s">
        <v>327</v>
      </c>
      <c r="E15" s="250" t="s">
        <v>334</v>
      </c>
    </row>
    <row r="16" spans="1:8" ht="39" customHeight="1">
      <c r="A16" s="262"/>
      <c r="B16" s="242" t="s">
        <v>312</v>
      </c>
      <c r="C16" s="243"/>
      <c r="D16" s="244" t="s">
        <v>327</v>
      </c>
      <c r="E16" s="250" t="s">
        <v>334</v>
      </c>
    </row>
    <row r="17" spans="1:5" ht="37.5" customHeight="1">
      <c r="A17" s="262"/>
      <c r="B17" s="242" t="s">
        <v>313</v>
      </c>
      <c r="C17" s="243"/>
      <c r="D17" s="244" t="s">
        <v>327</v>
      </c>
      <c r="E17" s="250" t="s">
        <v>334</v>
      </c>
    </row>
    <row r="18" spans="1:5" ht="50.25" customHeight="1">
      <c r="A18" s="262" t="s">
        <v>286</v>
      </c>
      <c r="B18" s="242" t="s">
        <v>314</v>
      </c>
      <c r="C18" s="243" t="s">
        <v>340</v>
      </c>
      <c r="D18" s="243" t="s">
        <v>344</v>
      </c>
      <c r="E18" s="250" t="s">
        <v>348</v>
      </c>
    </row>
    <row r="19" spans="1:5" ht="54" customHeight="1">
      <c r="A19" s="262"/>
      <c r="B19" s="242" t="s">
        <v>315</v>
      </c>
      <c r="C19" s="243" t="s">
        <v>341</v>
      </c>
      <c r="D19" s="243" t="s">
        <v>345</v>
      </c>
      <c r="E19" s="250" t="s">
        <v>349</v>
      </c>
    </row>
    <row r="20" spans="1:5" ht="52.5" customHeight="1">
      <c r="A20" s="262"/>
      <c r="B20" s="242" t="s">
        <v>316</v>
      </c>
      <c r="C20" s="243" t="s">
        <v>342</v>
      </c>
      <c r="D20" s="243" t="s">
        <v>346</v>
      </c>
      <c r="E20" s="250" t="s">
        <v>350</v>
      </c>
    </row>
    <row r="21" spans="1:5" ht="55.5" customHeight="1" thickBot="1">
      <c r="A21" s="263"/>
      <c r="B21" s="251" t="s">
        <v>287</v>
      </c>
      <c r="C21" s="252" t="s">
        <v>343</v>
      </c>
      <c r="D21" s="252" t="s">
        <v>327</v>
      </c>
      <c r="E21" s="253" t="s">
        <v>347</v>
      </c>
    </row>
    <row r="22" spans="1:5">
      <c r="A22" s="212"/>
    </row>
    <row r="23" spans="1:5" ht="15.75">
      <c r="A23" s="213"/>
    </row>
  </sheetData>
  <mergeCells count="7">
    <mergeCell ref="A18:A21"/>
    <mergeCell ref="A1:B1"/>
    <mergeCell ref="A3:A5"/>
    <mergeCell ref="A6:A8"/>
    <mergeCell ref="A9:A10"/>
    <mergeCell ref="A11:A13"/>
    <mergeCell ref="A14:A17"/>
  </mergeCell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2B800"/>
  </sheetPr>
  <dimension ref="A1:L19"/>
  <sheetViews>
    <sheetView zoomScale="110" zoomScaleNormal="110" workbookViewId="0">
      <pane xSplit="1" ySplit="4" topLeftCell="B5" activePane="bottomRight" state="frozen"/>
      <selection pane="topRight" activeCell="B1" sqref="B1"/>
      <selection pane="bottomLeft" activeCell="A5" sqref="A5"/>
      <selection pane="bottomRight" activeCell="D5" sqref="D5"/>
    </sheetView>
  </sheetViews>
  <sheetFormatPr defaultColWidth="9.140625" defaultRowHeight="15"/>
  <cols>
    <col min="1" max="1" width="21.7109375" customWidth="1"/>
    <col min="2" max="12" width="8.7109375" customWidth="1"/>
  </cols>
  <sheetData>
    <row r="1" spans="1:12">
      <c r="A1" s="269" t="s">
        <v>49</v>
      </c>
      <c r="B1" s="269"/>
      <c r="C1" s="269"/>
      <c r="D1" s="269"/>
      <c r="E1" s="269"/>
      <c r="F1" s="269"/>
      <c r="G1" s="269"/>
      <c r="H1" s="269"/>
      <c r="I1" s="269"/>
      <c r="J1" s="269"/>
      <c r="K1" s="269"/>
      <c r="L1" s="269"/>
    </row>
    <row r="2" spans="1:12" ht="24" customHeight="1" thickBot="1">
      <c r="A2" s="270" t="s">
        <v>206</v>
      </c>
      <c r="B2" s="270"/>
      <c r="C2" s="270"/>
      <c r="D2" s="270"/>
      <c r="E2" s="270"/>
      <c r="F2" s="271" t="s">
        <v>207</v>
      </c>
      <c r="G2" s="271"/>
      <c r="H2" s="271"/>
      <c r="I2" s="271"/>
      <c r="J2" s="271"/>
      <c r="K2" s="271"/>
      <c r="L2" s="271"/>
    </row>
    <row r="3" spans="1:12" ht="19.5" customHeight="1">
      <c r="A3" s="265" t="s">
        <v>54</v>
      </c>
      <c r="B3" s="267" t="s">
        <v>48</v>
      </c>
      <c r="C3" s="267"/>
      <c r="D3" s="267"/>
      <c r="E3" s="267"/>
      <c r="F3" s="267"/>
      <c r="G3" s="267"/>
      <c r="H3" s="267"/>
      <c r="I3" s="267"/>
      <c r="J3" s="267"/>
      <c r="K3" s="267"/>
      <c r="L3" s="268"/>
    </row>
    <row r="4" spans="1:12" ht="33.75" customHeight="1">
      <c r="A4" s="266"/>
      <c r="B4" s="192" t="s">
        <v>208</v>
      </c>
      <c r="C4" s="192" t="s">
        <v>209</v>
      </c>
      <c r="D4" s="192"/>
      <c r="E4" s="192"/>
      <c r="F4" s="192"/>
      <c r="G4" s="192"/>
      <c r="H4" s="192"/>
      <c r="I4" s="192"/>
      <c r="J4" s="192"/>
      <c r="K4" s="192"/>
      <c r="L4" s="193"/>
    </row>
    <row r="5" spans="1:12" ht="72.75" customHeight="1">
      <c r="A5" s="198"/>
      <c r="B5" s="194" t="s">
        <v>210</v>
      </c>
      <c r="C5" s="194" t="s">
        <v>212</v>
      </c>
      <c r="D5" s="194"/>
      <c r="E5" s="194"/>
      <c r="F5" s="194"/>
      <c r="G5" s="194"/>
      <c r="H5" s="194"/>
      <c r="I5" s="194"/>
      <c r="J5" s="194"/>
      <c r="K5" s="194"/>
      <c r="L5" s="195"/>
    </row>
    <row r="6" spans="1:12" ht="72.75" customHeight="1">
      <c r="A6" s="198"/>
      <c r="B6" s="194"/>
      <c r="C6" s="194"/>
      <c r="D6" s="194"/>
      <c r="E6" s="194"/>
      <c r="F6" s="194"/>
      <c r="G6" s="194"/>
      <c r="H6" s="194"/>
      <c r="I6" s="194"/>
      <c r="J6" s="194"/>
      <c r="K6" s="194"/>
      <c r="L6" s="195"/>
    </row>
    <row r="7" spans="1:12" ht="72.75" customHeight="1">
      <c r="A7" s="198"/>
      <c r="B7" s="194"/>
      <c r="C7" s="194"/>
      <c r="D7" s="194"/>
      <c r="E7" s="194"/>
      <c r="F7" s="194"/>
      <c r="G7" s="194"/>
      <c r="H7" s="194"/>
      <c r="I7" s="194"/>
      <c r="J7" s="194"/>
      <c r="K7" s="194"/>
      <c r="L7" s="195"/>
    </row>
    <row r="8" spans="1:12" ht="72.75" customHeight="1">
      <c r="A8" s="198"/>
      <c r="B8" s="194"/>
      <c r="C8" s="194"/>
      <c r="D8" s="194"/>
      <c r="E8" s="194"/>
      <c r="F8" s="194"/>
      <c r="G8" s="194"/>
      <c r="H8" s="194"/>
      <c r="I8" s="194"/>
      <c r="J8" s="194"/>
      <c r="K8" s="194"/>
      <c r="L8" s="195"/>
    </row>
    <row r="9" spans="1:12" ht="72.75" customHeight="1" thickBot="1">
      <c r="A9" s="199"/>
      <c r="B9" s="196"/>
      <c r="C9" s="196"/>
      <c r="D9" s="196"/>
      <c r="E9" s="196"/>
      <c r="F9" s="196"/>
      <c r="G9" s="196"/>
      <c r="H9" s="196"/>
      <c r="I9" s="196"/>
      <c r="J9" s="196"/>
      <c r="K9" s="196"/>
      <c r="L9" s="197"/>
    </row>
    <row r="10" spans="1:12">
      <c r="A10" s="103"/>
      <c r="B10" s="103"/>
      <c r="C10" s="103"/>
      <c r="D10" s="103"/>
      <c r="E10" s="103"/>
      <c r="F10" s="103"/>
      <c r="G10" s="103"/>
      <c r="H10" s="103"/>
      <c r="I10" s="103"/>
      <c r="J10" s="103"/>
      <c r="K10" s="103"/>
      <c r="L10" s="103"/>
    </row>
    <row r="11" spans="1:12" ht="18.75">
      <c r="A11" s="190" t="s">
        <v>211</v>
      </c>
      <c r="B11" s="191"/>
      <c r="C11" s="191"/>
      <c r="D11" s="191"/>
      <c r="E11" s="191"/>
      <c r="F11" s="191"/>
      <c r="G11" s="191"/>
      <c r="H11" s="191"/>
      <c r="I11" s="191"/>
      <c r="J11" s="191"/>
      <c r="K11" s="191"/>
      <c r="L11" s="191"/>
    </row>
    <row r="12" spans="1:12" ht="18.75">
      <c r="A12" s="202" t="s">
        <v>50</v>
      </c>
      <c r="B12" s="103"/>
      <c r="C12" s="103"/>
      <c r="D12" s="103"/>
      <c r="E12" s="103"/>
      <c r="F12" s="103"/>
      <c r="G12" s="103"/>
      <c r="H12" s="103"/>
      <c r="I12" s="103"/>
      <c r="J12" s="103"/>
      <c r="K12" s="103"/>
      <c r="L12" s="103"/>
    </row>
    <row r="13" spans="1:12" ht="18.75">
      <c r="A13" s="203" t="s">
        <v>51</v>
      </c>
      <c r="B13" s="103"/>
      <c r="C13" s="103"/>
      <c r="D13" s="103"/>
      <c r="E13" s="103"/>
      <c r="F13" s="103"/>
      <c r="G13" s="103"/>
      <c r="H13" s="103"/>
      <c r="I13" s="103"/>
      <c r="J13" s="103"/>
      <c r="K13" s="103"/>
      <c r="L13" s="103"/>
    </row>
    <row r="14" spans="1:12" ht="18.75">
      <c r="A14" s="203" t="s">
        <v>52</v>
      </c>
      <c r="B14" s="103"/>
      <c r="C14" s="103"/>
      <c r="D14" s="103"/>
      <c r="E14" s="103"/>
      <c r="F14" s="103"/>
      <c r="G14" s="103"/>
      <c r="H14" s="103"/>
      <c r="I14" s="103"/>
      <c r="J14" s="103"/>
      <c r="K14" s="103"/>
      <c r="L14" s="103"/>
    </row>
    <row r="15" spans="1:12" ht="18.75">
      <c r="A15" s="203" t="s">
        <v>53</v>
      </c>
      <c r="B15" s="103"/>
      <c r="C15" s="103"/>
      <c r="D15" s="103"/>
      <c r="E15" s="103"/>
      <c r="F15" s="103"/>
      <c r="G15" s="103"/>
      <c r="H15" s="103"/>
      <c r="I15" s="103"/>
      <c r="J15" s="103"/>
      <c r="K15" s="103"/>
      <c r="L15" s="103"/>
    </row>
    <row r="16" spans="1:12" ht="18.75">
      <c r="A16" s="203" t="s">
        <v>213</v>
      </c>
      <c r="B16" s="103"/>
      <c r="C16" s="103"/>
      <c r="D16" s="103"/>
      <c r="E16" s="103"/>
      <c r="F16" s="103"/>
      <c r="G16" s="103"/>
      <c r="H16" s="103"/>
      <c r="I16" s="103"/>
      <c r="J16" s="103"/>
      <c r="K16" s="103"/>
      <c r="L16" s="103"/>
    </row>
    <row r="17" spans="1:12" ht="18.75">
      <c r="A17" s="200" t="s">
        <v>55</v>
      </c>
      <c r="B17" s="201"/>
      <c r="C17" s="201"/>
      <c r="D17" s="201"/>
      <c r="E17" s="201"/>
      <c r="F17" s="201"/>
      <c r="G17" s="201"/>
      <c r="H17" s="201"/>
      <c r="I17" s="201"/>
      <c r="J17" s="201"/>
      <c r="K17" s="201"/>
      <c r="L17" s="201"/>
    </row>
    <row r="18" spans="1:12">
      <c r="A18" s="185" t="s">
        <v>56</v>
      </c>
      <c r="B18" s="103"/>
      <c r="C18" s="103"/>
      <c r="D18" s="103"/>
      <c r="E18" s="103"/>
      <c r="F18" s="103"/>
      <c r="G18" s="103"/>
      <c r="H18" s="103"/>
      <c r="I18" s="103"/>
      <c r="J18" s="103"/>
      <c r="K18" s="103"/>
      <c r="L18" s="103"/>
    </row>
    <row r="19" spans="1:12">
      <c r="A19" s="204">
        <v>0</v>
      </c>
    </row>
  </sheetData>
  <mergeCells count="5">
    <mergeCell ref="A3:A4"/>
    <mergeCell ref="B3:L3"/>
    <mergeCell ref="A1:L1"/>
    <mergeCell ref="A2:E2"/>
    <mergeCell ref="F2:L2"/>
  </mergeCells>
  <hyperlinks>
    <hyperlink ref="A17" r:id="rId1" display="WASC PLO Rubric: https://wascsenior.box.com/shared/static/dbtbd1ltzlvew695ldyf.pdf" xr:uid="{00000000-0004-0000-0100-000000000000}"/>
    <hyperlink ref="A18" r:id="rId2" xr:uid="{00000000-0004-0000-0100-000001000000}"/>
  </hyperlinks>
  <pageMargins left="0.25" right="0.15" top="0.3" bottom="0.31" header="0.24" footer="0.11"/>
  <pageSetup orientation="landscape" r:id="rId3"/>
  <headerFooter>
    <oddHeader>&amp;R&amp;N</oddHeader>
    <oddFooter>&amp;R&amp;N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CC"/>
  </sheetPr>
  <dimension ref="A1:AF64"/>
  <sheetViews>
    <sheetView workbookViewId="0">
      <pane xSplit="1" ySplit="4" topLeftCell="B5" activePane="bottomRight" state="frozen"/>
      <selection pane="topRight" activeCell="B1" sqref="B1"/>
      <selection pane="bottomLeft" activeCell="A5" sqref="A5"/>
      <selection pane="bottomRight" activeCell="C8" sqref="C8"/>
    </sheetView>
  </sheetViews>
  <sheetFormatPr defaultColWidth="9.140625" defaultRowHeight="15"/>
  <cols>
    <col min="1" max="1" width="4.7109375" customWidth="1"/>
    <col min="2" max="2" width="10.7109375" customWidth="1"/>
    <col min="3" max="3" width="5.7109375" customWidth="1"/>
    <col min="4" max="4" width="25.7109375" customWidth="1"/>
    <col min="5" max="5" width="10.7109375" customWidth="1"/>
    <col min="6" max="6" width="5.7109375" customWidth="1"/>
    <col min="7" max="7" width="25.7109375" customWidth="1"/>
    <col min="8" max="8" width="10.7109375" customWidth="1"/>
    <col min="9" max="9" width="5.7109375" customWidth="1"/>
    <col min="10" max="10" width="25.7109375" customWidth="1"/>
    <col min="11" max="11" width="10.7109375" customWidth="1"/>
    <col min="12" max="12" width="5.7109375" customWidth="1"/>
    <col min="13" max="13" width="25.7109375" customWidth="1"/>
    <col min="14" max="14" width="0.85546875" style="103" customWidth="1"/>
    <col min="15" max="15" width="4.7109375" customWidth="1"/>
    <col min="16" max="16" width="10.7109375" customWidth="1"/>
    <col min="17" max="17" width="5.7109375" customWidth="1"/>
    <col min="18" max="18" width="25.28515625" customWidth="1"/>
    <col min="19" max="19" width="10.85546875" customWidth="1"/>
    <col min="20" max="20" width="5.7109375" customWidth="1"/>
    <col min="21" max="21" width="25.28515625" customWidth="1"/>
    <col min="22" max="22" width="10.7109375" customWidth="1"/>
    <col min="23" max="23" width="5.7109375" customWidth="1"/>
    <col min="24" max="24" width="25.28515625" customWidth="1"/>
    <col min="25" max="25" width="10.7109375" customWidth="1"/>
    <col min="26" max="26" width="5.7109375" customWidth="1"/>
    <col min="27" max="27" width="25.28515625" customWidth="1"/>
    <col min="28" max="32" width="42.42578125" style="103" customWidth="1"/>
  </cols>
  <sheetData>
    <row r="1" spans="1:32" ht="21.75" thickBot="1">
      <c r="A1" s="103"/>
      <c r="B1" s="139" t="s">
        <v>9</v>
      </c>
      <c r="C1" s="132"/>
      <c r="D1" s="132"/>
      <c r="E1" s="131"/>
      <c r="F1" s="147"/>
      <c r="G1" s="131"/>
      <c r="H1" s="131"/>
      <c r="I1" s="103"/>
      <c r="J1" s="103"/>
      <c r="K1" s="132"/>
      <c r="L1" s="132"/>
      <c r="M1" s="103"/>
      <c r="O1" s="103"/>
      <c r="P1" s="139" t="s">
        <v>9</v>
      </c>
      <c r="Q1" s="136"/>
      <c r="R1" s="136"/>
      <c r="S1" s="137"/>
      <c r="T1" s="138"/>
      <c r="U1" s="140"/>
      <c r="V1" s="103"/>
      <c r="W1" s="103"/>
      <c r="X1" s="133"/>
      <c r="Y1" s="141"/>
      <c r="Z1" s="132"/>
      <c r="AA1" s="142"/>
    </row>
    <row r="2" spans="1:32" ht="15" customHeight="1" thickBot="1">
      <c r="A2" s="143"/>
      <c r="B2" s="148" t="s">
        <v>5</v>
      </c>
      <c r="C2" s="181"/>
      <c r="D2" s="272"/>
      <c r="E2" s="272"/>
      <c r="F2" s="149"/>
      <c r="G2" s="148" t="s">
        <v>6</v>
      </c>
      <c r="H2" s="182"/>
      <c r="I2" s="150"/>
      <c r="J2" s="151"/>
      <c r="K2" s="131"/>
      <c r="L2" s="131"/>
      <c r="M2" s="131"/>
      <c r="O2" s="143"/>
      <c r="P2" s="144" t="s">
        <v>5</v>
      </c>
      <c r="Q2" s="183"/>
      <c r="R2" s="134"/>
      <c r="S2" s="134"/>
      <c r="T2" s="135"/>
      <c r="U2" s="145" t="s">
        <v>6</v>
      </c>
      <c r="V2" s="184"/>
      <c r="W2" s="134"/>
      <c r="X2" s="134"/>
      <c r="Y2" s="146"/>
      <c r="Z2" s="131"/>
      <c r="AA2" s="131"/>
    </row>
    <row r="3" spans="1:32" ht="3.75" customHeight="1" thickBot="1">
      <c r="A3" s="1"/>
      <c r="C3" s="5"/>
      <c r="D3" s="273"/>
      <c r="E3" s="274"/>
      <c r="F3" s="67"/>
      <c r="G3" s="21"/>
      <c r="H3" s="21"/>
      <c r="I3" s="21"/>
      <c r="J3" s="21"/>
      <c r="K3" s="21"/>
      <c r="L3" s="23"/>
      <c r="M3" s="23"/>
      <c r="O3" s="1"/>
      <c r="Q3" s="5"/>
      <c r="R3" s="273"/>
      <c r="S3" s="274"/>
      <c r="T3" s="67"/>
      <c r="U3" s="21"/>
      <c r="V3" s="21"/>
      <c r="W3" s="21"/>
      <c r="X3" s="21"/>
      <c r="Y3" s="21"/>
      <c r="Z3" s="23"/>
      <c r="AA3" s="23"/>
    </row>
    <row r="4" spans="1:32" s="2" customFormat="1" ht="28.5" customHeight="1" thickBot="1">
      <c r="A4" s="13" t="s">
        <v>0</v>
      </c>
      <c r="B4" s="14" t="s">
        <v>7</v>
      </c>
      <c r="C4" s="15" t="s">
        <v>10</v>
      </c>
      <c r="D4" s="16" t="s">
        <v>1</v>
      </c>
      <c r="E4" s="17" t="s">
        <v>2</v>
      </c>
      <c r="F4" s="18" t="s">
        <v>10</v>
      </c>
      <c r="G4" s="19" t="s">
        <v>1</v>
      </c>
      <c r="H4" s="20" t="s">
        <v>8</v>
      </c>
      <c r="I4" s="15" t="s">
        <v>10</v>
      </c>
      <c r="J4" s="16" t="s">
        <v>1</v>
      </c>
      <c r="K4" s="17" t="s">
        <v>3</v>
      </c>
      <c r="L4" s="18" t="s">
        <v>10</v>
      </c>
      <c r="M4" s="19" t="s">
        <v>1</v>
      </c>
      <c r="N4" s="106"/>
      <c r="O4" s="13" t="s">
        <v>0</v>
      </c>
      <c r="P4" s="14" t="s">
        <v>7</v>
      </c>
      <c r="Q4" s="15" t="s">
        <v>10</v>
      </c>
      <c r="R4" s="16" t="s">
        <v>1</v>
      </c>
      <c r="S4" s="17" t="s">
        <v>2</v>
      </c>
      <c r="T4" s="18" t="s">
        <v>10</v>
      </c>
      <c r="U4" s="19" t="s">
        <v>1</v>
      </c>
      <c r="V4" s="20" t="s">
        <v>8</v>
      </c>
      <c r="W4" s="15" t="s">
        <v>10</v>
      </c>
      <c r="X4" s="16" t="s">
        <v>1</v>
      </c>
      <c r="Y4" s="17" t="s">
        <v>3</v>
      </c>
      <c r="Z4" s="18" t="s">
        <v>10</v>
      </c>
      <c r="AA4" s="19" t="s">
        <v>1</v>
      </c>
      <c r="AB4" s="106"/>
      <c r="AC4" s="106"/>
      <c r="AD4" s="106"/>
      <c r="AE4" s="106"/>
      <c r="AF4" s="106"/>
    </row>
    <row r="5" spans="1:32" ht="14.25" customHeight="1" thickBot="1">
      <c r="A5" s="6">
        <v>1</v>
      </c>
      <c r="B5" s="113"/>
      <c r="C5" s="114">
        <v>5</v>
      </c>
      <c r="D5" s="115"/>
      <c r="E5" s="113"/>
      <c r="F5" s="114"/>
      <c r="G5" s="115"/>
      <c r="H5" s="113"/>
      <c r="I5" s="114"/>
      <c r="J5" s="115"/>
      <c r="K5" s="113"/>
      <c r="L5" s="114"/>
      <c r="M5" s="115"/>
      <c r="O5" s="6">
        <v>1</v>
      </c>
      <c r="P5" s="113"/>
      <c r="Q5" s="114"/>
      <c r="R5" s="115"/>
      <c r="S5" s="113"/>
      <c r="T5" s="114"/>
      <c r="U5" s="115"/>
      <c r="V5" s="113"/>
      <c r="W5" s="114"/>
      <c r="X5" s="115"/>
      <c r="Y5" s="113"/>
      <c r="Z5" s="114"/>
      <c r="AA5" s="115"/>
    </row>
    <row r="6" spans="1:32" ht="14.25" customHeight="1" thickBot="1">
      <c r="A6" s="7"/>
      <c r="B6" s="116"/>
      <c r="C6" s="117">
        <v>3</v>
      </c>
      <c r="D6" s="118"/>
      <c r="E6" s="116"/>
      <c r="F6" s="117"/>
      <c r="G6" s="118"/>
      <c r="H6" s="116"/>
      <c r="I6" s="117"/>
      <c r="J6" s="118"/>
      <c r="K6" s="116"/>
      <c r="L6" s="117"/>
      <c r="M6" s="118"/>
      <c r="O6" s="7"/>
      <c r="P6" s="116"/>
      <c r="Q6" s="117"/>
      <c r="R6" s="118"/>
      <c r="S6" s="116"/>
      <c r="T6" s="117"/>
      <c r="U6" s="118"/>
      <c r="V6" s="116"/>
      <c r="W6" s="117"/>
      <c r="X6" s="118"/>
      <c r="Y6" s="116"/>
      <c r="Z6" s="117"/>
      <c r="AA6" s="118"/>
    </row>
    <row r="7" spans="1:32" ht="14.25" customHeight="1" thickBot="1">
      <c r="A7" s="7"/>
      <c r="B7" s="116"/>
      <c r="C7" s="117">
        <v>3</v>
      </c>
      <c r="D7" s="118"/>
      <c r="E7" s="116"/>
      <c r="F7" s="117"/>
      <c r="G7" s="118"/>
      <c r="H7" s="116"/>
      <c r="I7" s="117"/>
      <c r="J7" s="118"/>
      <c r="K7" s="116"/>
      <c r="L7" s="117"/>
      <c r="M7" s="118"/>
      <c r="O7" s="7"/>
      <c r="P7" s="116"/>
      <c r="Q7" s="117"/>
      <c r="R7" s="118"/>
      <c r="S7" s="116"/>
      <c r="T7" s="117"/>
      <c r="U7" s="118"/>
      <c r="V7" s="116"/>
      <c r="W7" s="117"/>
      <c r="X7" s="118"/>
      <c r="Y7" s="116"/>
      <c r="Z7" s="117"/>
      <c r="AA7" s="118"/>
    </row>
    <row r="8" spans="1:32" ht="14.25" customHeight="1" thickBot="1">
      <c r="A8" s="7"/>
      <c r="B8" s="116"/>
      <c r="C8" s="117"/>
      <c r="D8" s="118"/>
      <c r="E8" s="116"/>
      <c r="F8" s="117"/>
      <c r="G8" s="118"/>
      <c r="H8" s="116"/>
      <c r="I8" s="117"/>
      <c r="J8" s="118"/>
      <c r="K8" s="116"/>
      <c r="L8" s="117"/>
      <c r="M8" s="118"/>
      <c r="O8" s="7"/>
      <c r="P8" s="116"/>
      <c r="Q8" s="117"/>
      <c r="R8" s="118"/>
      <c r="S8" s="116"/>
      <c r="T8" s="117"/>
      <c r="U8" s="118"/>
      <c r="V8" s="116"/>
      <c r="W8" s="117"/>
      <c r="X8" s="118"/>
      <c r="Y8" s="116"/>
      <c r="Z8" s="117"/>
      <c r="AA8" s="118"/>
    </row>
    <row r="9" spans="1:32" ht="14.25" customHeight="1" thickBot="1">
      <c r="A9" s="7"/>
      <c r="B9" s="116"/>
      <c r="C9" s="117"/>
      <c r="D9" s="118"/>
      <c r="E9" s="116"/>
      <c r="F9" s="117"/>
      <c r="G9" s="118"/>
      <c r="H9" s="116"/>
      <c r="I9" s="117"/>
      <c r="J9" s="118"/>
      <c r="K9" s="116"/>
      <c r="L9" s="117"/>
      <c r="M9" s="118"/>
      <c r="O9" s="7"/>
      <c r="P9" s="116"/>
      <c r="Q9" s="117"/>
      <c r="R9" s="118"/>
      <c r="S9" s="116"/>
      <c r="T9" s="117"/>
      <c r="U9" s="118"/>
      <c r="V9" s="116"/>
      <c r="W9" s="117"/>
      <c r="X9" s="118"/>
      <c r="Y9" s="116"/>
      <c r="Z9" s="117"/>
      <c r="AA9" s="118"/>
    </row>
    <row r="10" spans="1:32" ht="14.25" customHeight="1" thickBot="1">
      <c r="A10" s="7"/>
      <c r="B10" s="116"/>
      <c r="C10" s="117"/>
      <c r="D10" s="118"/>
      <c r="E10" s="116"/>
      <c r="F10" s="117"/>
      <c r="G10" s="118"/>
      <c r="H10" s="116"/>
      <c r="I10" s="117"/>
      <c r="J10" s="118"/>
      <c r="K10" s="116"/>
      <c r="L10" s="117"/>
      <c r="M10" s="118"/>
      <c r="O10" s="7"/>
      <c r="P10" s="116"/>
      <c r="Q10" s="117"/>
      <c r="R10" s="118"/>
      <c r="S10" s="116"/>
      <c r="T10" s="117"/>
      <c r="U10" s="118"/>
      <c r="V10" s="116"/>
      <c r="W10" s="117"/>
      <c r="X10" s="118"/>
      <c r="Y10" s="116"/>
      <c r="Z10" s="117"/>
      <c r="AA10" s="118"/>
    </row>
    <row r="11" spans="1:32" ht="14.25" customHeight="1" thickBot="1">
      <c r="A11" s="7"/>
      <c r="B11" s="116"/>
      <c r="C11" s="117"/>
      <c r="D11" s="118"/>
      <c r="E11" s="116"/>
      <c r="F11" s="117"/>
      <c r="G11" s="118"/>
      <c r="H11" s="116"/>
      <c r="I11" s="117"/>
      <c r="J11" s="118"/>
      <c r="K11" s="116"/>
      <c r="L11" s="117"/>
      <c r="M11" s="118"/>
      <c r="O11" s="7"/>
      <c r="P11" s="116"/>
      <c r="Q11" s="117"/>
      <c r="R11" s="118"/>
      <c r="S11" s="116"/>
      <c r="T11" s="117"/>
      <c r="U11" s="118"/>
      <c r="V11" s="116"/>
      <c r="W11" s="117"/>
      <c r="X11" s="118"/>
      <c r="Y11" s="116"/>
      <c r="Z11" s="117"/>
      <c r="AA11" s="118"/>
    </row>
    <row r="12" spans="1:32" ht="14.25" customHeight="1" thickBot="1">
      <c r="A12" s="7"/>
      <c r="B12" s="119"/>
      <c r="C12" s="120"/>
      <c r="D12" s="121"/>
      <c r="E12" s="119"/>
      <c r="F12" s="120"/>
      <c r="G12" s="121"/>
      <c r="H12" s="119"/>
      <c r="I12" s="120"/>
      <c r="J12" s="121"/>
      <c r="K12" s="119"/>
      <c r="L12" s="120"/>
      <c r="M12" s="121"/>
      <c r="O12" s="7"/>
      <c r="P12" s="119"/>
      <c r="Q12" s="120"/>
      <c r="R12" s="121"/>
      <c r="S12" s="119"/>
      <c r="T12" s="120"/>
      <c r="U12" s="121"/>
      <c r="V12" s="119"/>
      <c r="W12" s="120"/>
      <c r="X12" s="121"/>
      <c r="Y12" s="119"/>
      <c r="Z12" s="120"/>
      <c r="AA12" s="121"/>
    </row>
    <row r="13" spans="1:32" ht="17.25" customHeight="1" thickBot="1">
      <c r="A13" s="8"/>
      <c r="B13" s="24" t="s">
        <v>11</v>
      </c>
      <c r="C13" s="152">
        <f>SUM(C5:C12)</f>
        <v>11</v>
      </c>
      <c r="D13" s="153"/>
      <c r="E13" s="24" t="s">
        <v>11</v>
      </c>
      <c r="F13" s="152">
        <f>SUM(F5:F12)</f>
        <v>0</v>
      </c>
      <c r="G13" s="153"/>
      <c r="H13" s="24" t="s">
        <v>11</v>
      </c>
      <c r="I13" s="152">
        <f>SUM(I5:I12)</f>
        <v>0</v>
      </c>
      <c r="J13" s="153"/>
      <c r="K13" s="24" t="s">
        <v>11</v>
      </c>
      <c r="L13" s="152">
        <f>SUM(L5:L12)</f>
        <v>0</v>
      </c>
      <c r="M13" s="153"/>
      <c r="O13" s="8"/>
      <c r="P13" s="24" t="s">
        <v>11</v>
      </c>
      <c r="Q13" s="152">
        <f>SUM(Q5:Q12)</f>
        <v>0</v>
      </c>
      <c r="R13" s="153"/>
      <c r="S13" s="24" t="s">
        <v>11</v>
      </c>
      <c r="T13" s="152">
        <f>SUM(T5:T12)</f>
        <v>0</v>
      </c>
      <c r="U13" s="153"/>
      <c r="V13" s="24" t="s">
        <v>11</v>
      </c>
      <c r="W13" s="152">
        <f>SUM(W5:W12)</f>
        <v>0</v>
      </c>
      <c r="X13" s="153"/>
      <c r="Y13" s="24" t="s">
        <v>11</v>
      </c>
      <c r="Z13" s="152">
        <f>SUM(Z5:Z12)</f>
        <v>0</v>
      </c>
      <c r="AA13" s="153"/>
    </row>
    <row r="14" spans="1:32" ht="14.25" customHeight="1" thickBot="1">
      <c r="A14" s="9">
        <v>2</v>
      </c>
      <c r="B14" s="122"/>
      <c r="C14" s="123"/>
      <c r="D14" s="124"/>
      <c r="E14" s="122"/>
      <c r="F14" s="123"/>
      <c r="G14" s="124"/>
      <c r="H14" s="122"/>
      <c r="I14" s="123"/>
      <c r="J14" s="124"/>
      <c r="K14" s="122"/>
      <c r="L14" s="123"/>
      <c r="M14" s="124"/>
      <c r="O14" s="9">
        <v>2</v>
      </c>
      <c r="P14" s="122"/>
      <c r="Q14" s="123"/>
      <c r="R14" s="124"/>
      <c r="S14" s="122"/>
      <c r="T14" s="123"/>
      <c r="U14" s="124"/>
      <c r="V14" s="122"/>
      <c r="W14" s="123"/>
      <c r="X14" s="124"/>
      <c r="Y14" s="122"/>
      <c r="Z14" s="123"/>
      <c r="AA14" s="124"/>
    </row>
    <row r="15" spans="1:32" ht="14.25" customHeight="1" thickBot="1">
      <c r="A15" s="10"/>
      <c r="B15" s="125"/>
      <c r="C15" s="126"/>
      <c r="D15" s="127"/>
      <c r="E15" s="125"/>
      <c r="F15" s="126"/>
      <c r="G15" s="127"/>
      <c r="H15" s="125"/>
      <c r="I15" s="126"/>
      <c r="J15" s="127"/>
      <c r="K15" s="125"/>
      <c r="L15" s="126"/>
      <c r="M15" s="127"/>
      <c r="O15" s="10"/>
      <c r="P15" s="125"/>
      <c r="Q15" s="126"/>
      <c r="R15" s="127"/>
      <c r="S15" s="125"/>
      <c r="T15" s="126"/>
      <c r="U15" s="127"/>
      <c r="V15" s="125"/>
      <c r="W15" s="126"/>
      <c r="X15" s="127"/>
      <c r="Y15" s="125"/>
      <c r="Z15" s="126"/>
      <c r="AA15" s="127"/>
    </row>
    <row r="16" spans="1:32" ht="14.25" customHeight="1" thickBot="1">
      <c r="A16" s="10"/>
      <c r="B16" s="125"/>
      <c r="C16" s="126"/>
      <c r="D16" s="127"/>
      <c r="E16" s="125"/>
      <c r="F16" s="126"/>
      <c r="G16" s="127"/>
      <c r="H16" s="125"/>
      <c r="I16" s="126"/>
      <c r="J16" s="127"/>
      <c r="K16" s="125"/>
      <c r="L16" s="126"/>
      <c r="M16" s="127"/>
      <c r="O16" s="10"/>
      <c r="P16" s="125"/>
      <c r="Q16" s="126"/>
      <c r="R16" s="127"/>
      <c r="S16" s="125"/>
      <c r="T16" s="126"/>
      <c r="U16" s="127"/>
      <c r="V16" s="125"/>
      <c r="W16" s="126"/>
      <c r="X16" s="127"/>
      <c r="Y16" s="125"/>
      <c r="Z16" s="126"/>
      <c r="AA16" s="127"/>
    </row>
    <row r="17" spans="1:27" ht="14.25" customHeight="1" thickBot="1">
      <c r="A17" s="10"/>
      <c r="B17" s="125"/>
      <c r="C17" s="126"/>
      <c r="D17" s="127"/>
      <c r="E17" s="125"/>
      <c r="F17" s="126"/>
      <c r="G17" s="127"/>
      <c r="H17" s="125"/>
      <c r="I17" s="126"/>
      <c r="J17" s="127"/>
      <c r="K17" s="125"/>
      <c r="L17" s="126"/>
      <c r="M17" s="127"/>
      <c r="O17" s="10"/>
      <c r="P17" s="125"/>
      <c r="Q17" s="126"/>
      <c r="R17" s="127"/>
      <c r="S17" s="125"/>
      <c r="T17" s="126"/>
      <c r="U17" s="127"/>
      <c r="V17" s="125"/>
      <c r="W17" s="126"/>
      <c r="X17" s="127"/>
      <c r="Y17" s="125"/>
      <c r="Z17" s="126"/>
      <c r="AA17" s="127"/>
    </row>
    <row r="18" spans="1:27" ht="14.25" customHeight="1" thickBot="1">
      <c r="A18" s="10"/>
      <c r="B18" s="125"/>
      <c r="C18" s="126"/>
      <c r="D18" s="127"/>
      <c r="E18" s="125"/>
      <c r="F18" s="126"/>
      <c r="G18" s="127"/>
      <c r="H18" s="125"/>
      <c r="I18" s="126"/>
      <c r="J18" s="127"/>
      <c r="K18" s="125"/>
      <c r="L18" s="126"/>
      <c r="M18" s="127"/>
      <c r="O18" s="10"/>
      <c r="P18" s="125"/>
      <c r="Q18" s="126"/>
      <c r="R18" s="127"/>
      <c r="S18" s="125"/>
      <c r="T18" s="126"/>
      <c r="U18" s="127"/>
      <c r="V18" s="125"/>
      <c r="W18" s="126"/>
      <c r="X18" s="127"/>
      <c r="Y18" s="125"/>
      <c r="Z18" s="126"/>
      <c r="AA18" s="127"/>
    </row>
    <row r="19" spans="1:27" ht="14.25" customHeight="1" thickBot="1">
      <c r="A19" s="10"/>
      <c r="B19" s="125"/>
      <c r="C19" s="126"/>
      <c r="D19" s="127"/>
      <c r="E19" s="125"/>
      <c r="F19" s="126"/>
      <c r="G19" s="127"/>
      <c r="H19" s="125"/>
      <c r="I19" s="126"/>
      <c r="J19" s="127"/>
      <c r="K19" s="125"/>
      <c r="L19" s="126"/>
      <c r="M19" s="127"/>
      <c r="O19" s="10"/>
      <c r="P19" s="125"/>
      <c r="Q19" s="126"/>
      <c r="R19" s="127"/>
      <c r="S19" s="125"/>
      <c r="T19" s="126"/>
      <c r="U19" s="127"/>
      <c r="V19" s="125"/>
      <c r="W19" s="126"/>
      <c r="X19" s="127"/>
      <c r="Y19" s="125"/>
      <c r="Z19" s="126"/>
      <c r="AA19" s="127"/>
    </row>
    <row r="20" spans="1:27" ht="14.25" customHeight="1" thickBot="1">
      <c r="A20" s="10"/>
      <c r="B20" s="125"/>
      <c r="C20" s="126"/>
      <c r="D20" s="127"/>
      <c r="E20" s="125"/>
      <c r="F20" s="126"/>
      <c r="G20" s="127"/>
      <c r="H20" s="125"/>
      <c r="I20" s="126"/>
      <c r="J20" s="127"/>
      <c r="K20" s="125"/>
      <c r="L20" s="126"/>
      <c r="M20" s="127"/>
      <c r="O20" s="10"/>
      <c r="P20" s="125"/>
      <c r="Q20" s="126"/>
      <c r="R20" s="127"/>
      <c r="S20" s="125"/>
      <c r="T20" s="126"/>
      <c r="U20" s="127"/>
      <c r="V20" s="125"/>
      <c r="W20" s="126"/>
      <c r="X20" s="127"/>
      <c r="Y20" s="125"/>
      <c r="Z20" s="126"/>
      <c r="AA20" s="127"/>
    </row>
    <row r="21" spans="1:27" ht="14.25" customHeight="1" thickBot="1">
      <c r="A21" s="10"/>
      <c r="B21" s="128"/>
      <c r="C21" s="129"/>
      <c r="D21" s="130"/>
      <c r="E21" s="128"/>
      <c r="F21" s="129"/>
      <c r="G21" s="130"/>
      <c r="H21" s="128"/>
      <c r="I21" s="129"/>
      <c r="J21" s="130"/>
      <c r="K21" s="128"/>
      <c r="L21" s="129"/>
      <c r="M21" s="130"/>
      <c r="O21" s="10"/>
      <c r="P21" s="128"/>
      <c r="Q21" s="129"/>
      <c r="R21" s="130"/>
      <c r="S21" s="128"/>
      <c r="T21" s="129"/>
      <c r="U21" s="130"/>
      <c r="V21" s="128"/>
      <c r="W21" s="129"/>
      <c r="X21" s="130"/>
      <c r="Y21" s="128"/>
      <c r="Z21" s="129"/>
      <c r="AA21" s="130"/>
    </row>
    <row r="22" spans="1:27" ht="17.25" customHeight="1" thickBot="1">
      <c r="A22" s="11"/>
      <c r="B22" s="24" t="s">
        <v>11</v>
      </c>
      <c r="C22" s="152">
        <f>SUM(C14:C21)</f>
        <v>0</v>
      </c>
      <c r="D22" s="153"/>
      <c r="E22" s="24" t="s">
        <v>11</v>
      </c>
      <c r="F22" s="152">
        <f>SUM(F14:F21)</f>
        <v>0</v>
      </c>
      <c r="G22" s="153"/>
      <c r="H22" s="24" t="s">
        <v>11</v>
      </c>
      <c r="I22" s="152">
        <f>SUM(I14:I21)</f>
        <v>0</v>
      </c>
      <c r="J22" s="153"/>
      <c r="K22" s="24" t="s">
        <v>11</v>
      </c>
      <c r="L22" s="152">
        <f>SUM(L14:L21)</f>
        <v>0</v>
      </c>
      <c r="M22" s="153"/>
      <c r="O22" s="11"/>
      <c r="P22" s="24" t="s">
        <v>11</v>
      </c>
      <c r="Q22" s="152">
        <f>SUM(Q14:Q21)</f>
        <v>0</v>
      </c>
      <c r="R22" s="153"/>
      <c r="S22" s="24" t="s">
        <v>11</v>
      </c>
      <c r="T22" s="152">
        <f>SUM(T14:T21)</f>
        <v>0</v>
      </c>
      <c r="U22" s="153"/>
      <c r="V22" s="24" t="s">
        <v>11</v>
      </c>
      <c r="W22" s="152">
        <f>SUM(W14:W21)</f>
        <v>0</v>
      </c>
      <c r="X22" s="153"/>
      <c r="Y22" s="24" t="s">
        <v>11</v>
      </c>
      <c r="Z22" s="152">
        <f>SUM(Z14:Z21)</f>
        <v>0</v>
      </c>
      <c r="AA22" s="153"/>
    </row>
    <row r="23" spans="1:27" ht="14.25" customHeight="1" thickBot="1">
      <c r="A23" s="6">
        <v>3</v>
      </c>
      <c r="B23" s="113"/>
      <c r="C23" s="114"/>
      <c r="D23" s="115"/>
      <c r="E23" s="113"/>
      <c r="F23" s="114"/>
      <c r="G23" s="115"/>
      <c r="H23" s="113"/>
      <c r="I23" s="114"/>
      <c r="J23" s="115"/>
      <c r="K23" s="113"/>
      <c r="L23" s="114"/>
      <c r="M23" s="115"/>
      <c r="O23" s="6">
        <v>3</v>
      </c>
      <c r="P23" s="113"/>
      <c r="Q23" s="114"/>
      <c r="R23" s="115"/>
      <c r="S23" s="113"/>
      <c r="T23" s="114"/>
      <c r="U23" s="115"/>
      <c r="V23" s="113"/>
      <c r="W23" s="114"/>
      <c r="X23" s="115"/>
      <c r="Y23" s="113"/>
      <c r="Z23" s="114"/>
      <c r="AA23" s="115"/>
    </row>
    <row r="24" spans="1:27" ht="14.25" customHeight="1" thickBot="1">
      <c r="A24" s="7"/>
      <c r="B24" s="116"/>
      <c r="C24" s="117"/>
      <c r="D24" s="118"/>
      <c r="E24" s="116"/>
      <c r="F24" s="117"/>
      <c r="G24" s="118"/>
      <c r="H24" s="116"/>
      <c r="I24" s="117"/>
      <c r="J24" s="118"/>
      <c r="K24" s="116"/>
      <c r="L24" s="117"/>
      <c r="M24" s="118"/>
      <c r="O24" s="7"/>
      <c r="P24" s="116"/>
      <c r="Q24" s="117"/>
      <c r="R24" s="118"/>
      <c r="S24" s="116"/>
      <c r="T24" s="117"/>
      <c r="U24" s="118"/>
      <c r="V24" s="116"/>
      <c r="W24" s="117"/>
      <c r="X24" s="118"/>
      <c r="Y24" s="116"/>
      <c r="Z24" s="117"/>
      <c r="AA24" s="118"/>
    </row>
    <row r="25" spans="1:27" ht="14.25" customHeight="1" thickBot="1">
      <c r="A25" s="7"/>
      <c r="B25" s="116"/>
      <c r="C25" s="117"/>
      <c r="D25" s="118"/>
      <c r="E25" s="116"/>
      <c r="F25" s="117"/>
      <c r="G25" s="118"/>
      <c r="H25" s="116"/>
      <c r="I25" s="117"/>
      <c r="J25" s="118"/>
      <c r="K25" s="116"/>
      <c r="L25" s="117"/>
      <c r="M25" s="118"/>
      <c r="O25" s="7"/>
      <c r="P25" s="116"/>
      <c r="Q25" s="117"/>
      <c r="R25" s="118"/>
      <c r="S25" s="116"/>
      <c r="T25" s="117"/>
      <c r="U25" s="118"/>
      <c r="V25" s="116"/>
      <c r="W25" s="117"/>
      <c r="X25" s="118"/>
      <c r="Y25" s="116"/>
      <c r="Z25" s="117"/>
      <c r="AA25" s="118"/>
    </row>
    <row r="26" spans="1:27" ht="14.25" customHeight="1" thickBot="1">
      <c r="A26" s="7"/>
      <c r="B26" s="116"/>
      <c r="C26" s="117"/>
      <c r="D26" s="118"/>
      <c r="E26" s="116"/>
      <c r="F26" s="117"/>
      <c r="G26" s="118"/>
      <c r="H26" s="116"/>
      <c r="I26" s="117"/>
      <c r="J26" s="118"/>
      <c r="K26" s="116"/>
      <c r="L26" s="117"/>
      <c r="M26" s="118"/>
      <c r="O26" s="7"/>
      <c r="P26" s="116"/>
      <c r="Q26" s="117"/>
      <c r="R26" s="118"/>
      <c r="S26" s="116"/>
      <c r="T26" s="117"/>
      <c r="U26" s="118"/>
      <c r="V26" s="116"/>
      <c r="W26" s="117"/>
      <c r="X26" s="118"/>
      <c r="Y26" s="116"/>
      <c r="Z26" s="117"/>
      <c r="AA26" s="118"/>
    </row>
    <row r="27" spans="1:27" ht="14.25" customHeight="1" thickBot="1">
      <c r="A27" s="7"/>
      <c r="B27" s="116"/>
      <c r="C27" s="117"/>
      <c r="D27" s="118"/>
      <c r="E27" s="116"/>
      <c r="F27" s="117"/>
      <c r="G27" s="118"/>
      <c r="H27" s="116"/>
      <c r="I27" s="117"/>
      <c r="J27" s="118"/>
      <c r="K27" s="116"/>
      <c r="L27" s="117"/>
      <c r="M27" s="118"/>
      <c r="O27" s="7"/>
      <c r="P27" s="116"/>
      <c r="Q27" s="117"/>
      <c r="R27" s="118"/>
      <c r="S27" s="116"/>
      <c r="T27" s="117"/>
      <c r="U27" s="118"/>
      <c r="V27" s="116"/>
      <c r="W27" s="117"/>
      <c r="X27" s="118"/>
      <c r="Y27" s="116"/>
      <c r="Z27" s="117"/>
      <c r="AA27" s="118"/>
    </row>
    <row r="28" spans="1:27" ht="14.25" customHeight="1" thickBot="1">
      <c r="A28" s="7"/>
      <c r="B28" s="116"/>
      <c r="C28" s="117"/>
      <c r="D28" s="118"/>
      <c r="E28" s="116"/>
      <c r="F28" s="117"/>
      <c r="G28" s="118"/>
      <c r="H28" s="116"/>
      <c r="I28" s="117"/>
      <c r="J28" s="118"/>
      <c r="K28" s="116"/>
      <c r="L28" s="117"/>
      <c r="M28" s="118"/>
      <c r="O28" s="7"/>
      <c r="P28" s="116"/>
      <c r="Q28" s="117"/>
      <c r="R28" s="118"/>
      <c r="S28" s="116"/>
      <c r="T28" s="117"/>
      <c r="U28" s="118"/>
      <c r="V28" s="116"/>
      <c r="W28" s="117"/>
      <c r="X28" s="118"/>
      <c r="Y28" s="116"/>
      <c r="Z28" s="117"/>
      <c r="AA28" s="118"/>
    </row>
    <row r="29" spans="1:27" ht="14.25" customHeight="1" thickBot="1">
      <c r="A29" s="7"/>
      <c r="B29" s="116"/>
      <c r="C29" s="117"/>
      <c r="D29" s="118"/>
      <c r="E29" s="116"/>
      <c r="F29" s="117"/>
      <c r="G29" s="118"/>
      <c r="H29" s="116"/>
      <c r="I29" s="117"/>
      <c r="J29" s="118"/>
      <c r="K29" s="116"/>
      <c r="L29" s="117"/>
      <c r="M29" s="118"/>
      <c r="O29" s="7"/>
      <c r="P29" s="116"/>
      <c r="Q29" s="117"/>
      <c r="R29" s="118"/>
      <c r="S29" s="116"/>
      <c r="T29" s="117"/>
      <c r="U29" s="118"/>
      <c r="V29" s="116"/>
      <c r="W29" s="117"/>
      <c r="X29" s="118"/>
      <c r="Y29" s="116"/>
      <c r="Z29" s="117"/>
      <c r="AA29" s="118"/>
    </row>
    <row r="30" spans="1:27" ht="14.25" customHeight="1" thickBot="1">
      <c r="A30" s="7"/>
      <c r="B30" s="119"/>
      <c r="C30" s="120"/>
      <c r="D30" s="121"/>
      <c r="E30" s="119"/>
      <c r="F30" s="120"/>
      <c r="G30" s="121"/>
      <c r="H30" s="119"/>
      <c r="I30" s="120"/>
      <c r="J30" s="121"/>
      <c r="K30" s="119"/>
      <c r="L30" s="120"/>
      <c r="M30" s="121"/>
      <c r="O30" s="7"/>
      <c r="P30" s="119"/>
      <c r="Q30" s="120"/>
      <c r="R30" s="121"/>
      <c r="S30" s="119"/>
      <c r="T30" s="120"/>
      <c r="U30" s="121"/>
      <c r="V30" s="119"/>
      <c r="W30" s="120"/>
      <c r="X30" s="121"/>
      <c r="Y30" s="119"/>
      <c r="Z30" s="120"/>
      <c r="AA30" s="121"/>
    </row>
    <row r="31" spans="1:27" ht="17.25" customHeight="1" thickBot="1">
      <c r="A31" s="12"/>
      <c r="B31" s="24" t="s">
        <v>11</v>
      </c>
      <c r="C31" s="152">
        <f>SUM(C23:C30)</f>
        <v>0</v>
      </c>
      <c r="D31" s="153"/>
      <c r="E31" s="24" t="s">
        <v>11</v>
      </c>
      <c r="F31" s="152">
        <f>SUM(F23:F30)</f>
        <v>0</v>
      </c>
      <c r="G31" s="153"/>
      <c r="H31" s="24" t="s">
        <v>11</v>
      </c>
      <c r="I31" s="152">
        <f>SUM(I23:I30)</f>
        <v>0</v>
      </c>
      <c r="J31" s="153"/>
      <c r="K31" s="24" t="s">
        <v>11</v>
      </c>
      <c r="L31" s="152">
        <f>SUM(L23:L30)</f>
        <v>0</v>
      </c>
      <c r="M31" s="153"/>
      <c r="O31" s="12"/>
      <c r="P31" s="24" t="s">
        <v>11</v>
      </c>
      <c r="Q31" s="152">
        <f>SUM(Q23:Q30)</f>
        <v>0</v>
      </c>
      <c r="R31" s="153"/>
      <c r="S31" s="24" t="s">
        <v>11</v>
      </c>
      <c r="T31" s="25">
        <f>SUM(T23:T30)</f>
        <v>0</v>
      </c>
      <c r="U31" s="26"/>
      <c r="V31" s="24" t="s">
        <v>11</v>
      </c>
      <c r="W31" s="152">
        <f>SUM(W23:W30)</f>
        <v>0</v>
      </c>
      <c r="X31" s="153"/>
      <c r="Y31" s="24" t="s">
        <v>11</v>
      </c>
      <c r="Z31" s="152">
        <f>SUM(Z23:Z30)</f>
        <v>0</v>
      </c>
      <c r="AA31" s="153"/>
    </row>
    <row r="32" spans="1:27" ht="14.25" customHeight="1" thickBot="1">
      <c r="A32" s="9">
        <v>4</v>
      </c>
      <c r="B32" s="122"/>
      <c r="C32" s="123"/>
      <c r="D32" s="124"/>
      <c r="E32" s="122"/>
      <c r="F32" s="123"/>
      <c r="G32" s="124"/>
      <c r="H32" s="122"/>
      <c r="I32" s="123"/>
      <c r="J32" s="124"/>
      <c r="K32" s="122"/>
      <c r="L32" s="123"/>
      <c r="M32" s="124"/>
      <c r="O32" s="9">
        <v>4</v>
      </c>
      <c r="P32" s="122"/>
      <c r="Q32" s="123"/>
      <c r="R32" s="124"/>
      <c r="S32" s="122"/>
      <c r="T32" s="123"/>
      <c r="U32" s="124"/>
      <c r="V32" s="122"/>
      <c r="W32" s="123"/>
      <c r="X32" s="124"/>
      <c r="Y32" s="122"/>
      <c r="Z32" s="123"/>
      <c r="AA32" s="124"/>
    </row>
    <row r="33" spans="1:27" ht="14.25" customHeight="1" thickBot="1">
      <c r="A33" s="10"/>
      <c r="B33" s="125"/>
      <c r="C33" s="126"/>
      <c r="D33" s="127"/>
      <c r="E33" s="125"/>
      <c r="F33" s="126"/>
      <c r="G33" s="127"/>
      <c r="H33" s="125"/>
      <c r="I33" s="126"/>
      <c r="J33" s="127"/>
      <c r="K33" s="125"/>
      <c r="L33" s="126"/>
      <c r="M33" s="127"/>
      <c r="O33" s="10"/>
      <c r="P33" s="125"/>
      <c r="Q33" s="126"/>
      <c r="R33" s="127"/>
      <c r="S33" s="125"/>
      <c r="T33" s="126"/>
      <c r="U33" s="127"/>
      <c r="V33" s="125"/>
      <c r="W33" s="126"/>
      <c r="X33" s="127"/>
      <c r="Y33" s="125"/>
      <c r="Z33" s="126"/>
      <c r="AA33" s="127"/>
    </row>
    <row r="34" spans="1:27" ht="14.25" customHeight="1" thickBot="1">
      <c r="A34" s="3"/>
      <c r="B34" s="125"/>
      <c r="C34" s="126"/>
      <c r="D34" s="127"/>
      <c r="E34" s="125"/>
      <c r="F34" s="126"/>
      <c r="G34" s="127"/>
      <c r="H34" s="125"/>
      <c r="I34" s="126"/>
      <c r="J34" s="127"/>
      <c r="K34" s="125"/>
      <c r="L34" s="126"/>
      <c r="M34" s="127"/>
      <c r="O34" s="3"/>
      <c r="P34" s="125"/>
      <c r="Q34" s="126"/>
      <c r="R34" s="127"/>
      <c r="S34" s="125"/>
      <c r="T34" s="126"/>
      <c r="U34" s="127"/>
      <c r="V34" s="125"/>
      <c r="W34" s="126"/>
      <c r="X34" s="127"/>
      <c r="Y34" s="125"/>
      <c r="Z34" s="126"/>
      <c r="AA34" s="127"/>
    </row>
    <row r="35" spans="1:27" ht="14.25" customHeight="1" thickBot="1">
      <c r="A35" s="3"/>
      <c r="B35" s="125"/>
      <c r="C35" s="126"/>
      <c r="D35" s="127"/>
      <c r="E35" s="125"/>
      <c r="F35" s="126"/>
      <c r="G35" s="127"/>
      <c r="H35" s="125"/>
      <c r="I35" s="126"/>
      <c r="J35" s="127"/>
      <c r="K35" s="125"/>
      <c r="L35" s="126"/>
      <c r="M35" s="127"/>
      <c r="O35" s="3"/>
      <c r="P35" s="125"/>
      <c r="Q35" s="126"/>
      <c r="R35" s="127"/>
      <c r="S35" s="125"/>
      <c r="T35" s="126"/>
      <c r="U35" s="127"/>
      <c r="V35" s="125"/>
      <c r="W35" s="126"/>
      <c r="X35" s="127"/>
      <c r="Y35" s="125"/>
      <c r="Z35" s="126"/>
      <c r="AA35" s="127"/>
    </row>
    <row r="36" spans="1:27" ht="14.25" customHeight="1" thickBot="1">
      <c r="A36" s="3"/>
      <c r="B36" s="125"/>
      <c r="C36" s="126"/>
      <c r="D36" s="127"/>
      <c r="E36" s="125"/>
      <c r="F36" s="126"/>
      <c r="G36" s="127"/>
      <c r="H36" s="125"/>
      <c r="I36" s="126"/>
      <c r="J36" s="127"/>
      <c r="K36" s="125"/>
      <c r="L36" s="126"/>
      <c r="M36" s="127"/>
      <c r="O36" s="3"/>
      <c r="P36" s="125"/>
      <c r="Q36" s="126"/>
      <c r="R36" s="127"/>
      <c r="S36" s="125"/>
      <c r="T36" s="126"/>
      <c r="U36" s="127"/>
      <c r="V36" s="125"/>
      <c r="W36" s="126"/>
      <c r="X36" s="127"/>
      <c r="Y36" s="125"/>
      <c r="Z36" s="126"/>
      <c r="AA36" s="127"/>
    </row>
    <row r="37" spans="1:27" ht="14.25" customHeight="1" thickBot="1">
      <c r="A37" s="3"/>
      <c r="B37" s="125"/>
      <c r="C37" s="126"/>
      <c r="D37" s="127"/>
      <c r="E37" s="125"/>
      <c r="F37" s="126"/>
      <c r="G37" s="127"/>
      <c r="H37" s="125"/>
      <c r="I37" s="126"/>
      <c r="J37" s="127"/>
      <c r="K37" s="125"/>
      <c r="L37" s="126"/>
      <c r="M37" s="127"/>
      <c r="O37" s="3"/>
      <c r="P37" s="125"/>
      <c r="Q37" s="126"/>
      <c r="R37" s="127"/>
      <c r="S37" s="125"/>
      <c r="T37" s="126"/>
      <c r="U37" s="127"/>
      <c r="V37" s="125"/>
      <c r="W37" s="126"/>
      <c r="X37" s="127"/>
      <c r="Y37" s="125"/>
      <c r="Z37" s="126"/>
      <c r="AA37" s="127"/>
    </row>
    <row r="38" spans="1:27" ht="14.25" customHeight="1" thickBot="1">
      <c r="A38" s="3"/>
      <c r="B38" s="125"/>
      <c r="C38" s="126"/>
      <c r="D38" s="127"/>
      <c r="E38" s="125"/>
      <c r="F38" s="126"/>
      <c r="G38" s="127"/>
      <c r="H38" s="125"/>
      <c r="I38" s="126"/>
      <c r="J38" s="127"/>
      <c r="K38" s="125"/>
      <c r="L38" s="126"/>
      <c r="M38" s="127"/>
      <c r="O38" s="3"/>
      <c r="P38" s="125"/>
      <c r="Q38" s="126"/>
      <c r="R38" s="127"/>
      <c r="S38" s="125"/>
      <c r="T38" s="126"/>
      <c r="U38" s="127"/>
      <c r="V38" s="125"/>
      <c r="W38" s="126"/>
      <c r="X38" s="127"/>
      <c r="Y38" s="125"/>
      <c r="Z38" s="126"/>
      <c r="AA38" s="127"/>
    </row>
    <row r="39" spans="1:27" ht="14.25" customHeight="1" thickBot="1">
      <c r="A39" s="3"/>
      <c r="B39" s="128"/>
      <c r="C39" s="129"/>
      <c r="D39" s="130"/>
      <c r="E39" s="128"/>
      <c r="F39" s="129"/>
      <c r="G39" s="130"/>
      <c r="H39" s="128"/>
      <c r="I39" s="129"/>
      <c r="J39" s="130"/>
      <c r="K39" s="128"/>
      <c r="L39" s="129"/>
      <c r="M39" s="130"/>
      <c r="O39" s="3"/>
      <c r="P39" s="128"/>
      <c r="Q39" s="129"/>
      <c r="R39" s="130"/>
      <c r="S39" s="128"/>
      <c r="T39" s="129"/>
      <c r="U39" s="130"/>
      <c r="V39" s="128"/>
      <c r="W39" s="129"/>
      <c r="X39" s="130"/>
      <c r="Y39" s="128"/>
      <c r="Z39" s="129"/>
      <c r="AA39" s="130"/>
    </row>
    <row r="40" spans="1:27" ht="17.25" customHeight="1" thickBot="1">
      <c r="A40" s="4"/>
      <c r="B40" s="24" t="s">
        <v>11</v>
      </c>
      <c r="C40" s="152">
        <f>SUM(C32:C39)</f>
        <v>0</v>
      </c>
      <c r="D40" s="153"/>
      <c r="E40" s="24" t="s">
        <v>11</v>
      </c>
      <c r="F40" s="152">
        <f>SUM(F32:F39)</f>
        <v>0</v>
      </c>
      <c r="G40" s="153"/>
      <c r="H40" s="24" t="s">
        <v>11</v>
      </c>
      <c r="I40" s="152">
        <f>SUM(I32:I39)</f>
        <v>0</v>
      </c>
      <c r="J40" s="153"/>
      <c r="K40" s="24" t="s">
        <v>11</v>
      </c>
      <c r="L40" s="152">
        <f>SUM(L32:L39)</f>
        <v>0</v>
      </c>
      <c r="M40" s="153"/>
      <c r="O40" s="4"/>
      <c r="P40" s="24" t="s">
        <v>11</v>
      </c>
      <c r="Q40" s="152">
        <f>SUM(Q32:Q39)</f>
        <v>0</v>
      </c>
      <c r="R40" s="153"/>
      <c r="S40" s="24" t="s">
        <v>11</v>
      </c>
      <c r="T40" s="25">
        <f>SUM(T32:T39)</f>
        <v>0</v>
      </c>
      <c r="U40" s="26"/>
      <c r="V40" s="24" t="s">
        <v>11</v>
      </c>
      <c r="W40" s="25">
        <f>SUM(W32:W39)</f>
        <v>0</v>
      </c>
      <c r="X40" s="26"/>
      <c r="Y40" s="24" t="s">
        <v>11</v>
      </c>
      <c r="Z40" s="25">
        <f>SUM(Z32:Z39)</f>
        <v>0</v>
      </c>
      <c r="AA40" s="26"/>
    </row>
    <row r="41" spans="1:27">
      <c r="A41" s="103"/>
      <c r="B41" s="103"/>
      <c r="C41" s="103"/>
      <c r="D41" s="103"/>
      <c r="E41" s="103"/>
      <c r="F41" s="103"/>
      <c r="G41" s="103"/>
      <c r="H41" s="103"/>
      <c r="I41" s="103"/>
      <c r="J41" s="103"/>
      <c r="K41" s="103"/>
      <c r="L41" s="103"/>
      <c r="M41" s="103"/>
      <c r="O41" s="103"/>
      <c r="P41" s="103"/>
      <c r="Q41" s="103"/>
      <c r="R41" s="103"/>
      <c r="S41" s="103"/>
      <c r="T41" s="103"/>
      <c r="U41" s="103"/>
      <c r="V41" s="103"/>
      <c r="W41" s="103"/>
      <c r="X41" s="103"/>
      <c r="Y41" s="103"/>
      <c r="Z41" s="103"/>
      <c r="AA41" s="103"/>
    </row>
    <row r="42" spans="1:27" ht="18.75">
      <c r="A42" s="103"/>
      <c r="B42" s="107" t="s">
        <v>4</v>
      </c>
      <c r="C42" s="103"/>
      <c r="D42" s="103"/>
      <c r="E42" s="103"/>
      <c r="F42" s="103"/>
      <c r="G42" s="103"/>
      <c r="H42" s="103"/>
      <c r="I42" s="103"/>
      <c r="J42" s="103"/>
      <c r="K42" s="103"/>
      <c r="L42" s="108"/>
      <c r="M42" s="103"/>
      <c r="O42" s="103"/>
      <c r="P42" s="103"/>
      <c r="Q42" s="103"/>
      <c r="R42" s="103"/>
      <c r="S42" s="103"/>
      <c r="T42" s="103"/>
      <c r="U42" s="103"/>
      <c r="V42" s="103"/>
      <c r="W42" s="103"/>
      <c r="X42" s="103"/>
      <c r="Y42" s="103"/>
      <c r="Z42" s="103"/>
      <c r="AA42" s="103"/>
    </row>
    <row r="43" spans="1:27">
      <c r="A43" s="103"/>
      <c r="B43" s="103"/>
      <c r="C43" s="103"/>
      <c r="D43" s="103"/>
      <c r="E43" s="103"/>
      <c r="F43" s="103"/>
      <c r="G43" s="103"/>
      <c r="H43" s="103"/>
      <c r="I43" s="103"/>
      <c r="J43" s="103"/>
      <c r="K43" s="103"/>
      <c r="L43" s="103"/>
      <c r="M43" s="103"/>
      <c r="O43" s="103"/>
      <c r="P43" s="103"/>
      <c r="Q43" s="103"/>
      <c r="R43" s="103"/>
      <c r="S43" s="103"/>
      <c r="T43" s="103"/>
      <c r="U43" s="103"/>
      <c r="V43" s="103"/>
      <c r="W43" s="103"/>
      <c r="X43" s="103"/>
      <c r="Y43" s="103"/>
      <c r="Z43" s="103"/>
      <c r="AA43" s="103"/>
    </row>
    <row r="44" spans="1:27">
      <c r="A44" s="103"/>
      <c r="B44" s="103"/>
      <c r="C44" s="103"/>
      <c r="D44" s="103"/>
      <c r="E44" s="103"/>
      <c r="F44" s="103"/>
      <c r="G44" s="103"/>
      <c r="H44" s="103"/>
      <c r="I44" s="103"/>
      <c r="J44" s="103"/>
      <c r="K44" s="103"/>
      <c r="L44" s="103"/>
      <c r="M44" s="103"/>
      <c r="O44" s="103"/>
      <c r="P44" s="103"/>
      <c r="Q44" s="103"/>
      <c r="R44" s="103"/>
      <c r="S44" s="103"/>
      <c r="T44" s="103"/>
      <c r="U44" s="103"/>
      <c r="V44" s="103"/>
      <c r="W44" s="103"/>
      <c r="X44" s="103"/>
      <c r="Y44" s="103"/>
      <c r="Z44" s="103"/>
      <c r="AA44" s="103"/>
    </row>
    <row r="45" spans="1:27">
      <c r="A45" s="103"/>
      <c r="B45" s="103"/>
      <c r="C45" s="103"/>
      <c r="D45" s="103"/>
      <c r="E45" s="103"/>
      <c r="F45" s="103"/>
      <c r="G45" s="103"/>
      <c r="H45" s="103"/>
      <c r="I45" s="103"/>
      <c r="J45" s="103"/>
      <c r="K45" s="103"/>
      <c r="L45" s="103"/>
      <c r="M45" s="103"/>
      <c r="O45" s="103"/>
      <c r="P45" s="103"/>
      <c r="Q45" s="103"/>
      <c r="R45" s="103"/>
      <c r="S45" s="103"/>
      <c r="T45" s="103"/>
      <c r="U45" s="103"/>
      <c r="V45" s="103"/>
      <c r="W45" s="103"/>
      <c r="X45" s="103"/>
      <c r="Y45" s="103"/>
      <c r="Z45" s="103"/>
      <c r="AA45" s="103"/>
    </row>
    <row r="46" spans="1:27">
      <c r="A46" s="103"/>
      <c r="B46" s="103"/>
      <c r="C46" s="103"/>
      <c r="D46" s="103"/>
      <c r="E46" s="103"/>
      <c r="F46" s="103"/>
      <c r="G46" s="103"/>
      <c r="H46" s="103"/>
      <c r="I46" s="103"/>
      <c r="J46" s="103"/>
      <c r="K46" s="103"/>
      <c r="L46" s="103"/>
      <c r="M46" s="103"/>
      <c r="O46" s="103"/>
      <c r="P46" s="103"/>
      <c r="Q46" s="103"/>
      <c r="R46" s="103"/>
      <c r="S46" s="103"/>
      <c r="T46" s="103"/>
      <c r="U46" s="103"/>
      <c r="V46" s="103"/>
      <c r="W46" s="103"/>
      <c r="X46" s="103"/>
      <c r="Y46" s="103"/>
      <c r="Z46" s="103"/>
      <c r="AA46" s="103"/>
    </row>
    <row r="47" spans="1:27">
      <c r="A47" s="103"/>
      <c r="B47" s="103"/>
      <c r="C47" s="103"/>
      <c r="D47" s="103"/>
      <c r="E47" s="103"/>
      <c r="F47" s="103"/>
      <c r="G47" s="103"/>
      <c r="H47" s="103"/>
      <c r="I47" s="103"/>
      <c r="J47" s="103"/>
      <c r="K47" s="103"/>
      <c r="L47" s="103"/>
      <c r="M47" s="103"/>
      <c r="O47" s="103"/>
      <c r="P47" s="103"/>
      <c r="Q47" s="103"/>
      <c r="R47" s="103"/>
      <c r="S47" s="103"/>
      <c r="T47" s="103"/>
      <c r="U47" s="103"/>
      <c r="V47" s="103"/>
      <c r="W47" s="103"/>
      <c r="X47" s="103"/>
      <c r="Y47" s="103"/>
      <c r="Z47" s="103"/>
      <c r="AA47" s="103"/>
    </row>
    <row r="48" spans="1:27">
      <c r="A48" s="103"/>
      <c r="B48" s="103"/>
      <c r="C48" s="103"/>
      <c r="D48" s="103"/>
      <c r="E48" s="103"/>
      <c r="F48" s="103"/>
      <c r="G48" s="103"/>
      <c r="H48" s="103"/>
      <c r="I48" s="103"/>
      <c r="J48" s="103"/>
      <c r="K48" s="103"/>
      <c r="L48" s="103"/>
      <c r="M48" s="103"/>
      <c r="O48" s="103"/>
      <c r="P48" s="103"/>
      <c r="Q48" s="103"/>
      <c r="R48" s="103"/>
      <c r="S48" s="103"/>
      <c r="T48" s="103"/>
      <c r="U48" s="103"/>
      <c r="V48" s="103"/>
      <c r="W48" s="103"/>
      <c r="X48" s="103"/>
      <c r="Y48" s="103"/>
      <c r="Z48" s="103"/>
      <c r="AA48" s="103"/>
    </row>
    <row r="49" spans="1:27">
      <c r="A49" s="103"/>
      <c r="B49" s="103"/>
      <c r="C49" s="103"/>
      <c r="D49" s="103"/>
      <c r="E49" s="103"/>
      <c r="F49" s="103"/>
      <c r="G49" s="103"/>
      <c r="H49" s="103"/>
      <c r="I49" s="103"/>
      <c r="J49" s="103"/>
      <c r="K49" s="103"/>
      <c r="L49" s="103"/>
      <c r="M49" s="103"/>
      <c r="O49" s="103"/>
      <c r="P49" s="103"/>
      <c r="Q49" s="103"/>
      <c r="R49" s="103"/>
      <c r="S49" s="103"/>
      <c r="T49" s="103"/>
      <c r="U49" s="103"/>
      <c r="V49" s="103"/>
      <c r="W49" s="103"/>
      <c r="X49" s="103"/>
      <c r="Y49" s="103"/>
      <c r="Z49" s="103"/>
      <c r="AA49" s="103"/>
    </row>
    <row r="50" spans="1:27">
      <c r="A50" s="103"/>
      <c r="B50" s="103"/>
      <c r="C50" s="103"/>
      <c r="D50" s="103"/>
      <c r="E50" s="103"/>
      <c r="F50" s="103"/>
      <c r="G50" s="103"/>
      <c r="H50" s="103"/>
      <c r="I50" s="103"/>
      <c r="J50" s="103"/>
      <c r="K50" s="103"/>
      <c r="L50" s="103"/>
      <c r="M50" s="103"/>
      <c r="O50" s="103"/>
      <c r="P50" s="103"/>
      <c r="Q50" s="103"/>
      <c r="R50" s="103"/>
      <c r="S50" s="103"/>
      <c r="T50" s="103"/>
      <c r="U50" s="103"/>
      <c r="V50" s="103"/>
      <c r="W50" s="103"/>
      <c r="X50" s="103"/>
      <c r="Y50" s="103"/>
      <c r="Z50" s="103"/>
      <c r="AA50" s="103"/>
    </row>
    <row r="51" spans="1:27">
      <c r="A51" s="103"/>
      <c r="B51" s="103"/>
      <c r="C51" s="103"/>
      <c r="D51" s="103"/>
      <c r="E51" s="103"/>
      <c r="F51" s="103"/>
      <c r="G51" s="103"/>
      <c r="H51" s="103"/>
      <c r="I51" s="103"/>
      <c r="J51" s="103"/>
      <c r="K51" s="103"/>
      <c r="L51" s="103"/>
      <c r="M51" s="103"/>
      <c r="O51" s="103"/>
      <c r="P51" s="103"/>
      <c r="Q51" s="103"/>
      <c r="R51" s="103"/>
      <c r="S51" s="103"/>
      <c r="T51" s="103"/>
      <c r="U51" s="103"/>
      <c r="V51" s="103"/>
      <c r="W51" s="103"/>
      <c r="X51" s="103"/>
      <c r="Y51" s="103"/>
      <c r="Z51" s="103"/>
      <c r="AA51" s="103"/>
    </row>
    <row r="52" spans="1:27">
      <c r="A52" s="103"/>
      <c r="B52" s="103"/>
      <c r="C52" s="103"/>
      <c r="D52" s="103"/>
      <c r="E52" s="103"/>
      <c r="F52" s="103"/>
      <c r="G52" s="103"/>
      <c r="H52" s="103"/>
      <c r="I52" s="103"/>
      <c r="J52" s="103"/>
      <c r="K52" s="103"/>
      <c r="L52" s="103"/>
      <c r="M52" s="103"/>
      <c r="O52" s="103"/>
      <c r="P52" s="103"/>
      <c r="Q52" s="103"/>
      <c r="R52" s="103"/>
      <c r="S52" s="103"/>
      <c r="T52" s="103"/>
      <c r="U52" s="103"/>
      <c r="V52" s="103"/>
      <c r="W52" s="103"/>
      <c r="X52" s="103"/>
      <c r="Y52" s="103"/>
      <c r="Z52" s="103"/>
      <c r="AA52" s="103"/>
    </row>
    <row r="53" spans="1:27">
      <c r="A53" s="103"/>
      <c r="B53" s="103"/>
      <c r="C53" s="103"/>
      <c r="D53" s="103"/>
      <c r="E53" s="103"/>
      <c r="F53" s="103"/>
      <c r="G53" s="103"/>
      <c r="H53" s="103"/>
      <c r="I53" s="103"/>
      <c r="J53" s="103"/>
      <c r="K53" s="103"/>
      <c r="L53" s="103"/>
      <c r="M53" s="103"/>
      <c r="O53" s="103"/>
      <c r="P53" s="103"/>
      <c r="Q53" s="103"/>
      <c r="R53" s="103"/>
      <c r="S53" s="103"/>
      <c r="T53" s="103"/>
      <c r="U53" s="103"/>
      <c r="V53" s="103"/>
      <c r="W53" s="103"/>
      <c r="X53" s="103"/>
      <c r="Y53" s="103"/>
      <c r="Z53" s="103"/>
      <c r="AA53" s="103"/>
    </row>
    <row r="54" spans="1:27">
      <c r="A54" s="103"/>
      <c r="B54" s="103"/>
      <c r="C54" s="103"/>
      <c r="D54" s="103"/>
      <c r="E54" s="103"/>
      <c r="F54" s="103"/>
      <c r="G54" s="103"/>
      <c r="H54" s="103"/>
      <c r="I54" s="103"/>
      <c r="J54" s="103"/>
      <c r="K54" s="103"/>
      <c r="L54" s="103"/>
      <c r="M54" s="103"/>
      <c r="O54" s="103"/>
      <c r="P54" s="103"/>
      <c r="Q54" s="103"/>
      <c r="R54" s="103"/>
      <c r="S54" s="103"/>
      <c r="T54" s="103"/>
      <c r="U54" s="103"/>
      <c r="V54" s="103"/>
      <c r="W54" s="103"/>
      <c r="X54" s="103"/>
      <c r="Y54" s="103"/>
      <c r="Z54" s="103"/>
      <c r="AA54" s="103"/>
    </row>
    <row r="55" spans="1:27">
      <c r="A55" s="103"/>
      <c r="B55" s="103"/>
      <c r="C55" s="103"/>
      <c r="D55" s="103"/>
      <c r="E55" s="103"/>
      <c r="F55" s="103"/>
      <c r="G55" s="103"/>
      <c r="H55" s="103"/>
      <c r="I55" s="103"/>
      <c r="J55" s="103"/>
      <c r="K55" s="103"/>
      <c r="L55" s="103"/>
      <c r="M55" s="103"/>
      <c r="O55" s="103"/>
      <c r="P55" s="103"/>
      <c r="Q55" s="103"/>
      <c r="R55" s="103"/>
      <c r="S55" s="103"/>
      <c r="T55" s="103"/>
      <c r="U55" s="103"/>
      <c r="V55" s="103"/>
      <c r="W55" s="103"/>
      <c r="X55" s="103"/>
      <c r="Y55" s="103"/>
      <c r="Z55" s="103"/>
      <c r="AA55" s="103"/>
    </row>
    <row r="56" spans="1:27">
      <c r="A56" s="103"/>
      <c r="B56" s="103"/>
      <c r="C56" s="103"/>
      <c r="D56" s="103"/>
      <c r="E56" s="103"/>
      <c r="F56" s="103"/>
      <c r="G56" s="103"/>
      <c r="H56" s="103"/>
      <c r="I56" s="103"/>
      <c r="J56" s="103"/>
      <c r="K56" s="103"/>
      <c r="L56" s="103"/>
      <c r="M56" s="103"/>
      <c r="O56" s="103"/>
      <c r="P56" s="103"/>
      <c r="Q56" s="103"/>
      <c r="R56" s="103"/>
      <c r="S56" s="103"/>
      <c r="T56" s="103"/>
      <c r="U56" s="103"/>
      <c r="V56" s="103"/>
      <c r="W56" s="103"/>
      <c r="X56" s="103"/>
      <c r="Y56" s="103"/>
      <c r="Z56" s="103"/>
      <c r="AA56" s="103"/>
    </row>
    <row r="57" spans="1:27">
      <c r="A57" s="103"/>
      <c r="B57" s="103"/>
      <c r="C57" s="103"/>
      <c r="D57" s="103"/>
      <c r="E57" s="103"/>
      <c r="F57" s="103"/>
      <c r="G57" s="103"/>
      <c r="H57" s="103"/>
      <c r="I57" s="103"/>
      <c r="J57" s="103"/>
      <c r="K57" s="103"/>
      <c r="L57" s="103"/>
      <c r="M57" s="103"/>
      <c r="O57" s="103"/>
      <c r="P57" s="103"/>
      <c r="Q57" s="103"/>
      <c r="R57" s="103"/>
      <c r="S57" s="103"/>
      <c r="T57" s="103"/>
      <c r="U57" s="103"/>
      <c r="V57" s="103"/>
      <c r="W57" s="103"/>
      <c r="X57" s="103"/>
      <c r="Y57" s="103"/>
      <c r="Z57" s="103"/>
      <c r="AA57" s="103"/>
    </row>
    <row r="58" spans="1:27">
      <c r="A58" s="103"/>
      <c r="B58" s="103"/>
      <c r="C58" s="103"/>
      <c r="D58" s="103"/>
      <c r="E58" s="103"/>
      <c r="F58" s="103"/>
      <c r="G58" s="103"/>
      <c r="H58" s="103"/>
      <c r="I58" s="103"/>
      <c r="J58" s="103"/>
      <c r="K58" s="103"/>
      <c r="L58" s="103"/>
      <c r="M58" s="103"/>
      <c r="O58" s="103"/>
      <c r="P58" s="103"/>
      <c r="Q58" s="103"/>
      <c r="R58" s="103"/>
      <c r="S58" s="103"/>
      <c r="T58" s="103"/>
      <c r="U58" s="103"/>
      <c r="V58" s="103"/>
      <c r="W58" s="103"/>
      <c r="X58" s="103"/>
      <c r="Y58" s="103"/>
      <c r="Z58" s="103"/>
      <c r="AA58" s="103"/>
    </row>
    <row r="59" spans="1:27">
      <c r="A59" s="103"/>
      <c r="B59" s="103"/>
      <c r="C59" s="103"/>
      <c r="D59" s="103"/>
      <c r="E59" s="103"/>
      <c r="F59" s="103"/>
      <c r="G59" s="103"/>
      <c r="H59" s="103"/>
      <c r="I59" s="103"/>
      <c r="J59" s="103"/>
      <c r="K59" s="103"/>
      <c r="L59" s="103"/>
      <c r="M59" s="103"/>
      <c r="O59" s="103"/>
      <c r="P59" s="103"/>
      <c r="Q59" s="103"/>
      <c r="R59" s="103"/>
      <c r="S59" s="103"/>
      <c r="T59" s="103"/>
      <c r="U59" s="103"/>
      <c r="V59" s="103"/>
      <c r="W59" s="103"/>
      <c r="X59" s="103"/>
      <c r="Y59" s="103"/>
      <c r="Z59" s="103"/>
      <c r="AA59" s="103"/>
    </row>
    <row r="60" spans="1:27">
      <c r="A60" s="103"/>
      <c r="B60" s="103"/>
      <c r="C60" s="103"/>
      <c r="D60" s="103"/>
      <c r="E60" s="103"/>
      <c r="F60" s="103"/>
      <c r="G60" s="103"/>
      <c r="H60" s="103"/>
      <c r="I60" s="103"/>
      <c r="J60" s="103"/>
      <c r="K60" s="103"/>
      <c r="L60" s="103"/>
      <c r="M60" s="103"/>
      <c r="O60" s="103"/>
      <c r="P60" s="103"/>
      <c r="Q60" s="103"/>
      <c r="R60" s="103"/>
      <c r="S60" s="103"/>
      <c r="T60" s="103"/>
      <c r="U60" s="103"/>
      <c r="V60" s="103"/>
      <c r="W60" s="103"/>
      <c r="X60" s="103"/>
      <c r="Y60" s="103"/>
      <c r="Z60" s="103"/>
      <c r="AA60" s="103"/>
    </row>
    <row r="61" spans="1:27">
      <c r="A61" s="103"/>
      <c r="B61" s="103"/>
      <c r="C61" s="103"/>
      <c r="D61" s="103"/>
      <c r="E61" s="103"/>
      <c r="F61" s="103"/>
      <c r="G61" s="103"/>
      <c r="H61" s="103"/>
      <c r="I61" s="103"/>
      <c r="J61" s="103"/>
      <c r="K61" s="103"/>
      <c r="L61" s="103"/>
      <c r="M61" s="103"/>
      <c r="O61" s="103"/>
      <c r="P61" s="103"/>
      <c r="Q61" s="103"/>
      <c r="R61" s="103"/>
      <c r="S61" s="103"/>
      <c r="T61" s="103"/>
      <c r="U61" s="103"/>
      <c r="V61" s="103"/>
      <c r="W61" s="103"/>
      <c r="X61" s="103"/>
      <c r="Y61" s="103"/>
      <c r="Z61" s="103"/>
      <c r="AA61" s="103"/>
    </row>
    <row r="62" spans="1:27">
      <c r="A62" s="103"/>
      <c r="B62" s="103"/>
      <c r="C62" s="103"/>
      <c r="D62" s="103"/>
      <c r="E62" s="103"/>
      <c r="F62" s="103"/>
      <c r="G62" s="103"/>
      <c r="H62" s="103"/>
      <c r="I62" s="103"/>
      <c r="J62" s="103"/>
      <c r="K62" s="103"/>
      <c r="L62" s="103"/>
      <c r="M62" s="103"/>
      <c r="O62" s="103"/>
      <c r="P62" s="103"/>
      <c r="Q62" s="103"/>
      <c r="R62" s="103"/>
      <c r="S62" s="103"/>
      <c r="T62" s="103"/>
      <c r="U62" s="103"/>
      <c r="V62" s="103"/>
      <c r="W62" s="103"/>
      <c r="X62" s="103"/>
      <c r="Y62" s="103"/>
      <c r="Z62" s="103"/>
      <c r="AA62" s="103"/>
    </row>
    <row r="63" spans="1:27">
      <c r="A63" s="103"/>
      <c r="B63" s="103"/>
      <c r="C63" s="103"/>
      <c r="D63" s="103"/>
      <c r="E63" s="103"/>
      <c r="F63" s="103"/>
      <c r="G63" s="103"/>
      <c r="H63" s="103"/>
      <c r="I63" s="103"/>
      <c r="J63" s="103"/>
      <c r="K63" s="103"/>
      <c r="L63" s="103"/>
      <c r="M63" s="103"/>
      <c r="O63" s="103"/>
      <c r="P63" s="103"/>
      <c r="Q63" s="103"/>
      <c r="R63" s="103"/>
      <c r="S63" s="103"/>
      <c r="T63" s="103"/>
      <c r="U63" s="103"/>
      <c r="V63" s="103"/>
      <c r="W63" s="103"/>
      <c r="X63" s="103"/>
      <c r="Y63" s="103"/>
      <c r="Z63" s="103"/>
      <c r="AA63" s="103"/>
    </row>
    <row r="64" spans="1:27">
      <c r="A64" s="103"/>
      <c r="B64" s="103"/>
      <c r="C64" s="103"/>
      <c r="D64" s="103"/>
      <c r="E64" s="103"/>
      <c r="F64" s="103"/>
      <c r="G64" s="103"/>
      <c r="H64" s="103"/>
      <c r="I64" s="103"/>
      <c r="J64" s="103"/>
      <c r="K64" s="103"/>
      <c r="L64" s="103"/>
      <c r="M64" s="103"/>
      <c r="O64" s="103"/>
      <c r="P64" s="103"/>
      <c r="Q64" s="103"/>
      <c r="R64" s="103"/>
      <c r="S64" s="103"/>
      <c r="T64" s="103"/>
      <c r="U64" s="103"/>
      <c r="V64" s="103"/>
      <c r="W64" s="103"/>
      <c r="X64" s="103"/>
      <c r="Y64" s="103"/>
      <c r="Z64" s="103"/>
      <c r="AA64" s="103"/>
    </row>
  </sheetData>
  <sheetProtection algorithmName="SHA-512" hashValue="KvKpdWlsk9E3kxnInDsmW9UjyNFimzvn8WnRiwFY+aYv2LrxnHJuqywMt/uO/0JS1NzAScromEzQPQVdUWuvPA==" saltValue="HvoRtr0cFUuHDAoaLjSWRg==" spinCount="100000" sheet="1" objects="1" scenarios="1" selectLockedCells="1"/>
  <mergeCells count="3">
    <mergeCell ref="D2:E2"/>
    <mergeCell ref="D3:E3"/>
    <mergeCell ref="R3:S3"/>
  </mergeCells>
  <pageMargins left="0.17" right="0.2" top="0.2" bottom="0.18" header="0.2" footer="0.17"/>
  <pageSetup paperSize="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99FF"/>
  </sheetPr>
  <dimension ref="A1:Z43"/>
  <sheetViews>
    <sheetView zoomScale="84" zoomScaleNormal="84" workbookViewId="0">
      <selection activeCell="B8" sqref="B8"/>
    </sheetView>
  </sheetViews>
  <sheetFormatPr defaultColWidth="9.140625" defaultRowHeight="15"/>
  <cols>
    <col min="1" max="1" width="15.7109375" customWidth="1"/>
    <col min="2" max="2" width="8.7109375" customWidth="1"/>
    <col min="3" max="3" width="15.7109375" customWidth="1"/>
    <col min="4" max="4" width="8.85546875" customWidth="1"/>
    <col min="5" max="5" width="15.85546875" customWidth="1"/>
    <col min="6" max="6" width="8.7109375" customWidth="1"/>
    <col min="7" max="7" width="15.7109375" customWidth="1"/>
    <col min="8" max="8" width="8.7109375" customWidth="1"/>
    <col min="9" max="9" width="2.28515625" customWidth="1"/>
    <col min="10" max="10" width="15.7109375" customWidth="1"/>
    <col min="11" max="11" width="8.85546875" customWidth="1"/>
    <col min="12" max="12" width="15.7109375" customWidth="1"/>
    <col min="13" max="13" width="8.7109375" customWidth="1"/>
    <col min="14" max="14" width="15.7109375" customWidth="1"/>
    <col min="15" max="15" width="8.7109375" customWidth="1"/>
    <col min="16" max="16" width="15.7109375" customWidth="1"/>
    <col min="17" max="17" width="8.7109375" customWidth="1"/>
    <col min="18" max="18" width="1.85546875" style="103" customWidth="1"/>
    <col min="19" max="19" width="15.7109375" customWidth="1"/>
    <col min="21" max="21" width="15.7109375" customWidth="1"/>
    <col min="23" max="23" width="15.7109375" customWidth="1"/>
    <col min="25" max="25" width="15.7109375" customWidth="1"/>
  </cols>
  <sheetData>
    <row r="1" spans="1:26" ht="27" customHeight="1">
      <c r="A1" s="68" t="s">
        <v>26</v>
      </c>
      <c r="B1" s="69"/>
      <c r="C1" s="69"/>
      <c r="D1" s="69"/>
      <c r="E1" s="69"/>
      <c r="F1" s="69"/>
      <c r="G1" s="69"/>
      <c r="H1" s="109" t="s">
        <v>27</v>
      </c>
      <c r="I1" s="103"/>
      <c r="J1" s="68" t="s">
        <v>43</v>
      </c>
      <c r="K1" s="69"/>
      <c r="L1" s="69"/>
      <c r="M1" s="69"/>
      <c r="N1" s="69"/>
      <c r="O1" s="69"/>
      <c r="P1" s="69"/>
      <c r="Q1" s="70" t="s">
        <v>44</v>
      </c>
      <c r="S1" s="68" t="s">
        <v>43</v>
      </c>
      <c r="T1" s="69"/>
      <c r="U1" s="69"/>
      <c r="V1" s="69"/>
      <c r="W1" s="69"/>
      <c r="X1" s="69"/>
      <c r="Y1" s="69"/>
      <c r="Z1" s="189" t="s">
        <v>201</v>
      </c>
    </row>
    <row r="2" spans="1:26" ht="15.75">
      <c r="A2" s="71" t="s">
        <v>34</v>
      </c>
      <c r="B2" s="63"/>
      <c r="C2" s="65"/>
      <c r="D2" s="65"/>
      <c r="E2" s="65"/>
      <c r="F2" s="65"/>
      <c r="G2" s="277">
        <f ca="1">TODAY()</f>
        <v>45070</v>
      </c>
      <c r="H2" s="277"/>
      <c r="I2" s="103"/>
      <c r="J2" s="71" t="s">
        <v>34</v>
      </c>
      <c r="K2" s="186">
        <f>B2</f>
        <v>0</v>
      </c>
      <c r="L2" s="65"/>
      <c r="M2" s="65"/>
      <c r="N2" s="65"/>
      <c r="O2" s="69"/>
      <c r="P2" s="277">
        <f ca="1">TODAY()</f>
        <v>45070</v>
      </c>
      <c r="Q2" s="277"/>
      <c r="S2" s="71" t="s">
        <v>34</v>
      </c>
      <c r="T2" s="97"/>
      <c r="U2" s="65"/>
      <c r="V2" s="65"/>
      <c r="W2" s="65"/>
      <c r="X2" s="69"/>
      <c r="Y2" s="277">
        <f ca="1">TODAY()</f>
        <v>45070</v>
      </c>
      <c r="Z2" s="277"/>
    </row>
    <row r="3" spans="1:26" ht="15.75">
      <c r="A3" s="71" t="s">
        <v>6</v>
      </c>
      <c r="B3" s="64"/>
      <c r="C3" s="66"/>
      <c r="D3" s="66"/>
      <c r="E3" s="66"/>
      <c r="F3" s="66"/>
      <c r="G3" s="69"/>
      <c r="H3" s="69"/>
      <c r="I3" s="103"/>
      <c r="J3" s="71" t="s">
        <v>6</v>
      </c>
      <c r="K3" s="187">
        <f>B3</f>
        <v>0</v>
      </c>
      <c r="L3" s="66"/>
      <c r="M3" s="66"/>
      <c r="N3" s="66"/>
      <c r="O3" s="69"/>
      <c r="P3" s="69"/>
      <c r="Q3" s="69"/>
      <c r="S3" s="71" t="s">
        <v>6</v>
      </c>
      <c r="T3" s="98"/>
      <c r="U3" s="66"/>
      <c r="V3" s="66"/>
      <c r="W3" s="66"/>
      <c r="X3" s="69"/>
      <c r="Y3" s="69"/>
      <c r="Z3" s="69"/>
    </row>
    <row r="4" spans="1:26" ht="6.75" customHeight="1" thickBot="1">
      <c r="I4" s="103"/>
      <c r="J4" s="69"/>
      <c r="K4" s="69"/>
      <c r="L4" s="69"/>
      <c r="M4" s="69"/>
      <c r="N4" s="69"/>
      <c r="O4" s="69"/>
      <c r="P4" s="69"/>
      <c r="Q4" s="69"/>
      <c r="S4" s="69"/>
      <c r="T4" s="69"/>
      <c r="U4" s="69"/>
      <c r="V4" s="69"/>
      <c r="W4" s="69"/>
      <c r="X4" s="69"/>
      <c r="Y4" s="69"/>
      <c r="Z4" s="69"/>
    </row>
    <row r="5" spans="1:26" s="111" customFormat="1" ht="16.5" thickBot="1">
      <c r="A5" s="72" t="s">
        <v>28</v>
      </c>
      <c r="B5" s="73" t="s">
        <v>10</v>
      </c>
      <c r="C5" s="74" t="s">
        <v>29</v>
      </c>
      <c r="D5" s="74" t="s">
        <v>10</v>
      </c>
      <c r="E5" s="75" t="s">
        <v>30</v>
      </c>
      <c r="F5" s="75" t="s">
        <v>10</v>
      </c>
      <c r="G5" s="76" t="s">
        <v>31</v>
      </c>
      <c r="H5" s="76" t="s">
        <v>10</v>
      </c>
      <c r="I5" s="110"/>
      <c r="J5" s="72" t="s">
        <v>28</v>
      </c>
      <c r="K5" s="73" t="s">
        <v>10</v>
      </c>
      <c r="L5" s="74" t="s">
        <v>29</v>
      </c>
      <c r="M5" s="74" t="s">
        <v>10</v>
      </c>
      <c r="N5" s="75" t="s">
        <v>30</v>
      </c>
      <c r="O5" s="75" t="s">
        <v>10</v>
      </c>
      <c r="P5" s="76" t="s">
        <v>31</v>
      </c>
      <c r="Q5" s="76" t="s">
        <v>10</v>
      </c>
      <c r="R5" s="110"/>
      <c r="S5" s="72" t="s">
        <v>28</v>
      </c>
      <c r="T5" s="73" t="s">
        <v>10</v>
      </c>
      <c r="U5" s="74" t="s">
        <v>29</v>
      </c>
      <c r="V5" s="74" t="s">
        <v>10</v>
      </c>
      <c r="W5" s="75" t="s">
        <v>30</v>
      </c>
      <c r="X5" s="75" t="s">
        <v>10</v>
      </c>
      <c r="Y5" s="76" t="s">
        <v>31</v>
      </c>
      <c r="Z5" s="76" t="s">
        <v>10</v>
      </c>
    </row>
    <row r="6" spans="1:26" s="111" customFormat="1" ht="24.75" customHeight="1" thickTop="1" thickBot="1">
      <c r="A6" s="112" t="s">
        <v>40</v>
      </c>
      <c r="B6" s="78">
        <f>SUM(B12+D12+F12+H12)</f>
        <v>12</v>
      </c>
      <c r="C6" s="79" t="s">
        <v>38</v>
      </c>
      <c r="D6" s="80"/>
      <c r="E6" s="278"/>
      <c r="F6" s="278"/>
      <c r="G6" s="278"/>
      <c r="H6" s="279"/>
      <c r="I6" s="110"/>
      <c r="J6" s="77" t="s">
        <v>45</v>
      </c>
      <c r="K6" s="78">
        <f>SUM(K12+M12+O12+Q12)</f>
        <v>0</v>
      </c>
      <c r="L6" s="79" t="s">
        <v>38</v>
      </c>
      <c r="M6" s="80"/>
      <c r="N6" s="278"/>
      <c r="O6" s="278"/>
      <c r="P6" s="278"/>
      <c r="Q6" s="279"/>
      <c r="R6" s="110"/>
      <c r="S6" s="77" t="s">
        <v>196</v>
      </c>
      <c r="T6" s="78">
        <f>SUM(T12+V12+X12+Z12)</f>
        <v>0</v>
      </c>
      <c r="U6" s="79" t="s">
        <v>38</v>
      </c>
      <c r="V6" s="80"/>
      <c r="W6" s="278"/>
      <c r="X6" s="278"/>
      <c r="Y6" s="278"/>
      <c r="Z6" s="279"/>
    </row>
    <row r="7" spans="1:26" s="111" customFormat="1" ht="15.75">
      <c r="A7" s="45" t="s">
        <v>179</v>
      </c>
      <c r="B7" s="46">
        <v>5</v>
      </c>
      <c r="C7" s="47"/>
      <c r="D7" s="48"/>
      <c r="E7" s="45"/>
      <c r="F7" s="46"/>
      <c r="G7" s="49"/>
      <c r="H7" s="50"/>
      <c r="I7" s="110"/>
      <c r="J7" s="45"/>
      <c r="K7" s="46"/>
      <c r="L7" s="47"/>
      <c r="M7" s="48"/>
      <c r="N7" s="45"/>
      <c r="O7" s="46"/>
      <c r="P7" s="49"/>
      <c r="Q7" s="50"/>
      <c r="R7" s="110"/>
      <c r="S7" s="45"/>
      <c r="T7" s="46"/>
      <c r="U7" s="47"/>
      <c r="V7" s="48"/>
      <c r="W7" s="45"/>
      <c r="X7" s="46"/>
      <c r="Y7" s="49"/>
      <c r="Z7" s="50"/>
    </row>
    <row r="8" spans="1:26" s="111" customFormat="1" ht="15.75">
      <c r="A8" s="51" t="s">
        <v>180</v>
      </c>
      <c r="B8" s="52">
        <v>4</v>
      </c>
      <c r="C8" s="53"/>
      <c r="D8" s="54"/>
      <c r="E8" s="51"/>
      <c r="F8" s="52"/>
      <c r="G8" s="55"/>
      <c r="H8" s="56"/>
      <c r="I8" s="110"/>
      <c r="J8" s="51"/>
      <c r="K8" s="52"/>
      <c r="L8" s="53"/>
      <c r="M8" s="54"/>
      <c r="N8" s="51"/>
      <c r="O8" s="52"/>
      <c r="P8" s="55"/>
      <c r="Q8" s="56"/>
      <c r="R8" s="110"/>
      <c r="S8" s="51"/>
      <c r="T8" s="52"/>
      <c r="U8" s="53"/>
      <c r="V8" s="54"/>
      <c r="W8" s="51"/>
      <c r="X8" s="52"/>
      <c r="Y8" s="55"/>
      <c r="Z8" s="56"/>
    </row>
    <row r="9" spans="1:26" s="111" customFormat="1" ht="15.75">
      <c r="A9" s="51" t="s">
        <v>181</v>
      </c>
      <c r="B9" s="52">
        <v>3</v>
      </c>
      <c r="C9" s="53"/>
      <c r="D9" s="54"/>
      <c r="E9" s="51"/>
      <c r="F9" s="52"/>
      <c r="G9" s="55"/>
      <c r="H9" s="56"/>
      <c r="I9" s="110"/>
      <c r="J9" s="51"/>
      <c r="K9" s="52"/>
      <c r="L9" s="53"/>
      <c r="M9" s="54"/>
      <c r="N9" s="51"/>
      <c r="O9" s="52"/>
      <c r="P9" s="55"/>
      <c r="Q9" s="56"/>
      <c r="R9" s="110"/>
      <c r="S9" s="51"/>
      <c r="T9" s="52"/>
      <c r="U9" s="53"/>
      <c r="V9" s="54"/>
      <c r="W9" s="51"/>
      <c r="X9" s="52"/>
      <c r="Y9" s="55"/>
      <c r="Z9" s="56"/>
    </row>
    <row r="10" spans="1:26" s="111" customFormat="1" ht="15.75">
      <c r="A10" s="51"/>
      <c r="B10" s="52"/>
      <c r="C10" s="53"/>
      <c r="D10" s="54"/>
      <c r="E10" s="51"/>
      <c r="F10" s="52"/>
      <c r="G10" s="55"/>
      <c r="H10" s="56"/>
      <c r="I10" s="110"/>
      <c r="J10" s="51"/>
      <c r="K10" s="52"/>
      <c r="L10" s="53"/>
      <c r="M10" s="54"/>
      <c r="N10" s="51"/>
      <c r="O10" s="52"/>
      <c r="P10" s="55"/>
      <c r="Q10" s="56"/>
      <c r="R10" s="110"/>
      <c r="S10" s="51"/>
      <c r="T10" s="52"/>
      <c r="U10" s="53"/>
      <c r="V10" s="54"/>
      <c r="W10" s="51"/>
      <c r="X10" s="52"/>
      <c r="Y10" s="55"/>
      <c r="Z10" s="56"/>
    </row>
    <row r="11" spans="1:26" s="111" customFormat="1" ht="16.5" thickBot="1">
      <c r="A11" s="57"/>
      <c r="B11" s="58"/>
      <c r="C11" s="59"/>
      <c r="D11" s="60"/>
      <c r="E11" s="57"/>
      <c r="F11" s="58"/>
      <c r="G11" s="61"/>
      <c r="H11" s="62"/>
      <c r="I11" s="110"/>
      <c r="J11" s="57"/>
      <c r="K11" s="58"/>
      <c r="L11" s="59"/>
      <c r="M11" s="60"/>
      <c r="N11" s="57"/>
      <c r="O11" s="58"/>
      <c r="P11" s="61"/>
      <c r="Q11" s="62"/>
      <c r="R11" s="110"/>
      <c r="S11" s="57"/>
      <c r="T11" s="58"/>
      <c r="U11" s="59"/>
      <c r="V11" s="60"/>
      <c r="W11" s="57"/>
      <c r="X11" s="58"/>
      <c r="Y11" s="61"/>
      <c r="Z11" s="62"/>
    </row>
    <row r="12" spans="1:26" s="111" customFormat="1" ht="16.5" thickBot="1">
      <c r="A12" s="81" t="s">
        <v>32</v>
      </c>
      <c r="B12" s="82">
        <f>SUM(B7:B11)</f>
        <v>12</v>
      </c>
      <c r="C12" s="83" t="s">
        <v>32</v>
      </c>
      <c r="D12" s="84">
        <f>SUM(D7:D11)</f>
        <v>0</v>
      </c>
      <c r="E12" s="81" t="s">
        <v>32</v>
      </c>
      <c r="F12" s="82">
        <f>SUM(F7:F11)</f>
        <v>0</v>
      </c>
      <c r="G12" s="85" t="s">
        <v>32</v>
      </c>
      <c r="H12" s="86">
        <f>SUM(H7:H11)</f>
        <v>0</v>
      </c>
      <c r="I12" s="110"/>
      <c r="J12" s="81" t="s">
        <v>32</v>
      </c>
      <c r="K12" s="82">
        <f>SUM(K7:K11)</f>
        <v>0</v>
      </c>
      <c r="L12" s="83" t="s">
        <v>32</v>
      </c>
      <c r="M12" s="84">
        <f>SUM(M7:M11)</f>
        <v>0</v>
      </c>
      <c r="N12" s="81" t="s">
        <v>32</v>
      </c>
      <c r="O12" s="82">
        <f>SUM(O7:O11)</f>
        <v>0</v>
      </c>
      <c r="P12" s="85" t="s">
        <v>32</v>
      </c>
      <c r="Q12" s="86">
        <f>SUM(Q7:Q11)</f>
        <v>0</v>
      </c>
      <c r="R12" s="110"/>
      <c r="S12" s="81" t="s">
        <v>32</v>
      </c>
      <c r="T12" s="82">
        <f>SUM(T7:T11)</f>
        <v>0</v>
      </c>
      <c r="U12" s="83" t="s">
        <v>32</v>
      </c>
      <c r="V12" s="84">
        <f>SUM(V7:V11)</f>
        <v>0</v>
      </c>
      <c r="W12" s="81" t="s">
        <v>32</v>
      </c>
      <c r="X12" s="82">
        <f>SUM(X7:X11)</f>
        <v>0</v>
      </c>
      <c r="Y12" s="85" t="s">
        <v>32</v>
      </c>
      <c r="Z12" s="86">
        <f>SUM(Z7:Z11)</f>
        <v>0</v>
      </c>
    </row>
    <row r="13" spans="1:26" s="111" customFormat="1" ht="24.75" customHeight="1" thickTop="1" thickBot="1">
      <c r="A13" s="77" t="s">
        <v>41</v>
      </c>
      <c r="B13" s="78">
        <f>SUM(B19+D19+F19+H19)</f>
        <v>0</v>
      </c>
      <c r="C13" s="79" t="s">
        <v>38</v>
      </c>
      <c r="D13" s="80"/>
      <c r="E13" s="278"/>
      <c r="F13" s="278"/>
      <c r="G13" s="278"/>
      <c r="H13" s="279"/>
      <c r="I13" s="110"/>
      <c r="J13" s="77" t="s">
        <v>46</v>
      </c>
      <c r="K13" s="78">
        <f>SUM(K19+M19+O19+Q19)</f>
        <v>0</v>
      </c>
      <c r="L13" s="79" t="s">
        <v>38</v>
      </c>
      <c r="M13" s="80"/>
      <c r="N13" s="278"/>
      <c r="O13" s="278"/>
      <c r="P13" s="278"/>
      <c r="Q13" s="279"/>
      <c r="R13" s="110"/>
      <c r="S13" s="77" t="s">
        <v>197</v>
      </c>
      <c r="T13" s="78">
        <f>SUM(T19+V19+X19+Z19)</f>
        <v>0</v>
      </c>
      <c r="U13" s="79" t="s">
        <v>38</v>
      </c>
      <c r="V13" s="80"/>
      <c r="W13" s="278"/>
      <c r="X13" s="278"/>
      <c r="Y13" s="278"/>
      <c r="Z13" s="279"/>
    </row>
    <row r="14" spans="1:26" s="111" customFormat="1" ht="15.75">
      <c r="A14" s="45"/>
      <c r="B14" s="46"/>
      <c r="C14" s="47"/>
      <c r="D14" s="48"/>
      <c r="E14" s="45"/>
      <c r="F14" s="46"/>
      <c r="G14" s="49"/>
      <c r="H14" s="50"/>
      <c r="I14" s="110"/>
      <c r="J14" s="45"/>
      <c r="K14" s="46"/>
      <c r="L14" s="47"/>
      <c r="M14" s="48"/>
      <c r="N14" s="45"/>
      <c r="O14" s="46"/>
      <c r="P14" s="49"/>
      <c r="Q14" s="50"/>
      <c r="R14" s="110"/>
      <c r="S14" s="45"/>
      <c r="T14" s="46"/>
      <c r="U14" s="47"/>
      <c r="V14" s="48"/>
      <c r="W14" s="45"/>
      <c r="X14" s="46"/>
      <c r="Y14" s="49"/>
      <c r="Z14" s="50"/>
    </row>
    <row r="15" spans="1:26" s="111" customFormat="1" ht="15.75">
      <c r="A15" s="51"/>
      <c r="B15" s="52"/>
      <c r="C15" s="53"/>
      <c r="D15" s="54"/>
      <c r="E15" s="51"/>
      <c r="F15" s="52"/>
      <c r="G15" s="55"/>
      <c r="H15" s="56"/>
      <c r="I15" s="110"/>
      <c r="J15" s="51"/>
      <c r="K15" s="52"/>
      <c r="L15" s="53"/>
      <c r="M15" s="54"/>
      <c r="N15" s="51"/>
      <c r="O15" s="52"/>
      <c r="P15" s="55"/>
      <c r="Q15" s="56"/>
      <c r="R15" s="110"/>
      <c r="S15" s="51"/>
      <c r="T15" s="52"/>
      <c r="U15" s="53"/>
      <c r="V15" s="54"/>
      <c r="W15" s="51"/>
      <c r="X15" s="52"/>
      <c r="Y15" s="55"/>
      <c r="Z15" s="56"/>
    </row>
    <row r="16" spans="1:26" s="111" customFormat="1" ht="15.75">
      <c r="A16" s="51"/>
      <c r="B16" s="52"/>
      <c r="C16" s="53"/>
      <c r="D16" s="54"/>
      <c r="E16" s="51"/>
      <c r="F16" s="52"/>
      <c r="G16" s="55"/>
      <c r="H16" s="56"/>
      <c r="I16" s="110"/>
      <c r="J16" s="51"/>
      <c r="K16" s="52"/>
      <c r="L16" s="53"/>
      <c r="M16" s="54"/>
      <c r="N16" s="51"/>
      <c r="O16" s="52"/>
      <c r="P16" s="55"/>
      <c r="Q16" s="56"/>
      <c r="R16" s="110"/>
      <c r="S16" s="51"/>
      <c r="T16" s="52"/>
      <c r="U16" s="53"/>
      <c r="V16" s="54"/>
      <c r="W16" s="51"/>
      <c r="X16" s="52"/>
      <c r="Y16" s="55"/>
      <c r="Z16" s="56"/>
    </row>
    <row r="17" spans="1:26" s="111" customFormat="1" ht="15.75">
      <c r="A17" s="51"/>
      <c r="B17" s="52"/>
      <c r="C17" s="53"/>
      <c r="D17" s="54"/>
      <c r="E17" s="51"/>
      <c r="F17" s="52"/>
      <c r="G17" s="55"/>
      <c r="H17" s="56"/>
      <c r="I17" s="110"/>
      <c r="J17" s="51"/>
      <c r="K17" s="52"/>
      <c r="L17" s="53"/>
      <c r="M17" s="54"/>
      <c r="N17" s="51"/>
      <c r="O17" s="52"/>
      <c r="P17" s="55"/>
      <c r="Q17" s="56"/>
      <c r="R17" s="110"/>
      <c r="S17" s="51"/>
      <c r="T17" s="52"/>
      <c r="U17" s="53"/>
      <c r="V17" s="54"/>
      <c r="W17" s="51"/>
      <c r="X17" s="52"/>
      <c r="Y17" s="55"/>
      <c r="Z17" s="56"/>
    </row>
    <row r="18" spans="1:26" s="111" customFormat="1" ht="16.5" thickBot="1">
      <c r="A18" s="57"/>
      <c r="B18" s="58"/>
      <c r="C18" s="59"/>
      <c r="D18" s="60"/>
      <c r="E18" s="57"/>
      <c r="F18" s="58"/>
      <c r="G18" s="61"/>
      <c r="H18" s="62"/>
      <c r="I18" s="110"/>
      <c r="J18" s="57"/>
      <c r="K18" s="58"/>
      <c r="L18" s="59"/>
      <c r="M18" s="60"/>
      <c r="N18" s="57"/>
      <c r="O18" s="58"/>
      <c r="P18" s="61"/>
      <c r="Q18" s="62"/>
      <c r="R18" s="110"/>
      <c r="S18" s="57"/>
      <c r="T18" s="58"/>
      <c r="U18" s="59"/>
      <c r="V18" s="60"/>
      <c r="W18" s="57"/>
      <c r="X18" s="58"/>
      <c r="Y18" s="61"/>
      <c r="Z18" s="62"/>
    </row>
    <row r="19" spans="1:26" s="111" customFormat="1" ht="16.5" thickBot="1">
      <c r="A19" s="81" t="s">
        <v>32</v>
      </c>
      <c r="B19" s="82">
        <f>SUM(B14:B18)</f>
        <v>0</v>
      </c>
      <c r="C19" s="83" t="s">
        <v>32</v>
      </c>
      <c r="D19" s="84">
        <f>SUM(D14:D18)</f>
        <v>0</v>
      </c>
      <c r="E19" s="81" t="s">
        <v>32</v>
      </c>
      <c r="F19" s="82">
        <f>SUM(F14:F18)</f>
        <v>0</v>
      </c>
      <c r="G19" s="85" t="s">
        <v>32</v>
      </c>
      <c r="H19" s="86">
        <f>SUM(H14:H18)</f>
        <v>0</v>
      </c>
      <c r="I19" s="110"/>
      <c r="J19" s="81" t="s">
        <v>32</v>
      </c>
      <c r="K19" s="82">
        <f>SUM(K14:K18)</f>
        <v>0</v>
      </c>
      <c r="L19" s="83" t="s">
        <v>32</v>
      </c>
      <c r="M19" s="84">
        <f>SUM(M14:M18)</f>
        <v>0</v>
      </c>
      <c r="N19" s="81" t="s">
        <v>32</v>
      </c>
      <c r="O19" s="82">
        <f>SUM(O14:O18)</f>
        <v>0</v>
      </c>
      <c r="P19" s="85" t="s">
        <v>32</v>
      </c>
      <c r="Q19" s="86">
        <f>SUM(Q14:Q18)</f>
        <v>0</v>
      </c>
      <c r="R19" s="110"/>
      <c r="S19" s="81" t="s">
        <v>32</v>
      </c>
      <c r="T19" s="82">
        <f>SUM(T14:T18)</f>
        <v>0</v>
      </c>
      <c r="U19" s="83" t="s">
        <v>32</v>
      </c>
      <c r="V19" s="84">
        <f>SUM(V14:V18)</f>
        <v>0</v>
      </c>
      <c r="W19" s="81" t="s">
        <v>32</v>
      </c>
      <c r="X19" s="82">
        <f>SUM(X14:X18)</f>
        <v>0</v>
      </c>
      <c r="Y19" s="85" t="s">
        <v>32</v>
      </c>
      <c r="Z19" s="86">
        <f>SUM(Z14:Z18)</f>
        <v>0</v>
      </c>
    </row>
    <row r="20" spans="1:26" s="111" customFormat="1" ht="24.75" customHeight="1" thickTop="1" thickBot="1">
      <c r="A20" s="77" t="s">
        <v>39</v>
      </c>
      <c r="B20" s="78">
        <f>SUM(B26+D26+F26+H26)</f>
        <v>0</v>
      </c>
      <c r="C20" s="79" t="s">
        <v>38</v>
      </c>
      <c r="D20" s="80"/>
      <c r="E20" s="278"/>
      <c r="F20" s="278"/>
      <c r="G20" s="278"/>
      <c r="H20" s="279"/>
      <c r="I20" s="110"/>
      <c r="J20" s="77" t="s">
        <v>47</v>
      </c>
      <c r="K20" s="78">
        <f>SUM(K26+M26+O26+Q26)</f>
        <v>0</v>
      </c>
      <c r="L20" s="79" t="s">
        <v>38</v>
      </c>
      <c r="M20" s="80"/>
      <c r="N20" s="278"/>
      <c r="O20" s="278"/>
      <c r="P20" s="278"/>
      <c r="Q20" s="279"/>
      <c r="R20" s="110"/>
      <c r="S20" s="77"/>
      <c r="T20" s="78">
        <f>SUM(T26+V26+X26+Z26)</f>
        <v>0</v>
      </c>
      <c r="U20" s="79" t="s">
        <v>38</v>
      </c>
      <c r="V20" s="80"/>
      <c r="W20" s="278"/>
      <c r="X20" s="278"/>
      <c r="Y20" s="278"/>
      <c r="Z20" s="279"/>
    </row>
    <row r="21" spans="1:26" s="111" customFormat="1" ht="15.75">
      <c r="A21" s="45"/>
      <c r="B21" s="46"/>
      <c r="C21" s="47"/>
      <c r="D21" s="48"/>
      <c r="E21" s="45"/>
      <c r="F21" s="46"/>
      <c r="G21" s="49"/>
      <c r="H21" s="50"/>
      <c r="I21" s="110"/>
      <c r="J21" s="45"/>
      <c r="K21" s="46"/>
      <c r="L21" s="47"/>
      <c r="M21" s="48"/>
      <c r="N21" s="45"/>
      <c r="O21" s="46"/>
      <c r="P21" s="49"/>
      <c r="Q21" s="50"/>
      <c r="R21" s="110"/>
      <c r="S21" s="45"/>
      <c r="T21" s="46"/>
      <c r="U21" s="47"/>
      <c r="V21" s="48"/>
      <c r="W21" s="45"/>
      <c r="X21" s="46"/>
      <c r="Y21" s="49"/>
      <c r="Z21" s="50"/>
    </row>
    <row r="22" spans="1:26" s="111" customFormat="1" ht="15.75">
      <c r="A22" s="51"/>
      <c r="B22" s="52"/>
      <c r="C22" s="53"/>
      <c r="D22" s="54"/>
      <c r="E22" s="51"/>
      <c r="F22" s="52"/>
      <c r="G22" s="55"/>
      <c r="H22" s="56"/>
      <c r="I22" s="110"/>
      <c r="J22" s="51"/>
      <c r="K22" s="52"/>
      <c r="L22" s="53"/>
      <c r="M22" s="54"/>
      <c r="N22" s="51"/>
      <c r="O22" s="52"/>
      <c r="P22" s="55"/>
      <c r="Q22" s="56"/>
      <c r="R22" s="110"/>
      <c r="S22" s="51"/>
      <c r="T22" s="52"/>
      <c r="U22" s="53"/>
      <c r="V22" s="54"/>
      <c r="W22" s="51"/>
      <c r="X22" s="52"/>
      <c r="Y22" s="55"/>
      <c r="Z22" s="56"/>
    </row>
    <row r="23" spans="1:26" s="111" customFormat="1" ht="15.75">
      <c r="A23" s="51"/>
      <c r="B23" s="52"/>
      <c r="C23" s="53"/>
      <c r="D23" s="54"/>
      <c r="E23" s="51"/>
      <c r="F23" s="52"/>
      <c r="G23" s="55"/>
      <c r="H23" s="56"/>
      <c r="I23" s="110"/>
      <c r="J23" s="51"/>
      <c r="K23" s="52"/>
      <c r="L23" s="53"/>
      <c r="M23" s="54"/>
      <c r="N23" s="51"/>
      <c r="O23" s="52"/>
      <c r="P23" s="55"/>
      <c r="Q23" s="56"/>
      <c r="R23" s="110"/>
      <c r="S23" s="51"/>
      <c r="T23" s="52"/>
      <c r="U23" s="53"/>
      <c r="V23" s="54"/>
      <c r="W23" s="51"/>
      <c r="X23" s="52"/>
      <c r="Y23" s="55"/>
      <c r="Z23" s="56"/>
    </row>
    <row r="24" spans="1:26" s="111" customFormat="1" ht="15.75">
      <c r="A24" s="51"/>
      <c r="B24" s="52"/>
      <c r="C24" s="53"/>
      <c r="D24" s="54"/>
      <c r="E24" s="51"/>
      <c r="F24" s="52"/>
      <c r="G24" s="55"/>
      <c r="H24" s="56"/>
      <c r="I24" s="110"/>
      <c r="J24" s="51"/>
      <c r="K24" s="52"/>
      <c r="L24" s="53"/>
      <c r="M24" s="54"/>
      <c r="N24" s="51"/>
      <c r="O24" s="52"/>
      <c r="P24" s="55"/>
      <c r="Q24" s="56"/>
      <c r="R24" s="110"/>
      <c r="S24" s="51"/>
      <c r="T24" s="52"/>
      <c r="U24" s="53"/>
      <c r="V24" s="54"/>
      <c r="W24" s="51"/>
      <c r="X24" s="52"/>
      <c r="Y24" s="55"/>
      <c r="Z24" s="56"/>
    </row>
    <row r="25" spans="1:26" s="111" customFormat="1" ht="16.5" thickBot="1">
      <c r="A25" s="57"/>
      <c r="B25" s="58"/>
      <c r="C25" s="59"/>
      <c r="D25" s="60"/>
      <c r="E25" s="57"/>
      <c r="F25" s="58"/>
      <c r="G25" s="61"/>
      <c r="H25" s="62"/>
      <c r="I25" s="110"/>
      <c r="J25" s="57"/>
      <c r="K25" s="58"/>
      <c r="L25" s="59"/>
      <c r="M25" s="60"/>
      <c r="N25" s="57"/>
      <c r="O25" s="58"/>
      <c r="P25" s="61"/>
      <c r="Q25" s="62"/>
      <c r="R25" s="110"/>
      <c r="S25" s="57"/>
      <c r="T25" s="58"/>
      <c r="U25" s="59"/>
      <c r="V25" s="60"/>
      <c r="W25" s="57"/>
      <c r="X25" s="58"/>
      <c r="Y25" s="61"/>
      <c r="Z25" s="62"/>
    </row>
    <row r="26" spans="1:26" s="111" customFormat="1" ht="16.5" thickBot="1">
      <c r="A26" s="81" t="s">
        <v>32</v>
      </c>
      <c r="B26" s="82">
        <f>SUM(B21:B25)</f>
        <v>0</v>
      </c>
      <c r="C26" s="83" t="s">
        <v>32</v>
      </c>
      <c r="D26" s="84">
        <f>SUM(D21:D25)</f>
        <v>0</v>
      </c>
      <c r="E26" s="81" t="s">
        <v>32</v>
      </c>
      <c r="F26" s="82">
        <f>SUM(F21:F25)</f>
        <v>0</v>
      </c>
      <c r="G26" s="85" t="s">
        <v>32</v>
      </c>
      <c r="H26" s="86">
        <f>SUM(H21:H25)</f>
        <v>0</v>
      </c>
      <c r="I26" s="110"/>
      <c r="J26" s="87" t="s">
        <v>32</v>
      </c>
      <c r="K26" s="88">
        <f>SUM(K21:K25)</f>
        <v>0</v>
      </c>
      <c r="L26" s="89" t="s">
        <v>32</v>
      </c>
      <c r="M26" s="90">
        <f>SUM(M21:M25)</f>
        <v>0</v>
      </c>
      <c r="N26" s="87" t="s">
        <v>32</v>
      </c>
      <c r="O26" s="88">
        <f>SUM(O21:O25)</f>
        <v>0</v>
      </c>
      <c r="P26" s="91" t="s">
        <v>32</v>
      </c>
      <c r="Q26" s="92">
        <f>SUM(Q21:Q25)</f>
        <v>0</v>
      </c>
      <c r="R26" s="110"/>
      <c r="S26" s="87" t="s">
        <v>32</v>
      </c>
      <c r="T26" s="88">
        <f>SUM(T21:T25)</f>
        <v>0</v>
      </c>
      <c r="U26" s="89" t="s">
        <v>32</v>
      </c>
      <c r="V26" s="90">
        <f>SUM(V21:V25)</f>
        <v>0</v>
      </c>
      <c r="W26" s="87" t="s">
        <v>32</v>
      </c>
      <c r="X26" s="88">
        <f>SUM(X21:X25)</f>
        <v>0</v>
      </c>
      <c r="Y26" s="91" t="s">
        <v>32</v>
      </c>
      <c r="Z26" s="92">
        <f>SUM(Z21:Z25)</f>
        <v>0</v>
      </c>
    </row>
    <row r="27" spans="1:26" s="111" customFormat="1" ht="24.75" customHeight="1" thickTop="1" thickBot="1">
      <c r="A27" s="77" t="s">
        <v>42</v>
      </c>
      <c r="B27" s="78">
        <f>SUM(B33+D33+F33+H33)</f>
        <v>0</v>
      </c>
      <c r="C27" s="79" t="s">
        <v>38</v>
      </c>
      <c r="D27" s="80"/>
      <c r="E27" s="278"/>
      <c r="F27" s="278"/>
      <c r="G27" s="278"/>
      <c r="H27" s="279"/>
      <c r="I27" s="110"/>
      <c r="J27" s="93"/>
      <c r="K27" s="94"/>
      <c r="L27" s="94"/>
      <c r="M27" s="94"/>
      <c r="N27" s="94"/>
      <c r="O27" s="280" t="s">
        <v>35</v>
      </c>
      <c r="P27" s="280"/>
      <c r="Q27" s="95">
        <f>SUM(K12+M12+O12+Q12+K19+M19+O19+Q19+K26+M26+O26+Q26)</f>
        <v>0</v>
      </c>
      <c r="R27" s="110"/>
      <c r="S27" s="93"/>
      <c r="T27" s="94"/>
      <c r="U27" s="94"/>
      <c r="V27" s="94"/>
      <c r="W27" s="94"/>
      <c r="X27" s="280" t="s">
        <v>35</v>
      </c>
      <c r="Y27" s="280"/>
      <c r="Z27" s="95">
        <f>SUM(T12+V12+X12+Z12+T19+V19+X19+Z19+T26+V26+X26+Z26)</f>
        <v>0</v>
      </c>
    </row>
    <row r="28" spans="1:26" s="111" customFormat="1" ht="15.75" customHeight="1">
      <c r="A28" s="45"/>
      <c r="B28" s="46"/>
      <c r="C28" s="47"/>
      <c r="D28" s="48"/>
      <c r="E28" s="45"/>
      <c r="F28" s="46"/>
      <c r="G28" s="49"/>
      <c r="H28" s="50"/>
      <c r="I28" s="110"/>
      <c r="J28" s="96" t="s">
        <v>36</v>
      </c>
      <c r="K28" s="275" t="s">
        <v>37</v>
      </c>
      <c r="L28" s="275"/>
      <c r="M28" s="275"/>
      <c r="N28" s="275"/>
      <c r="O28" s="275"/>
      <c r="P28" s="275"/>
      <c r="Q28" s="275"/>
      <c r="R28" s="110"/>
      <c r="S28" s="96" t="s">
        <v>36</v>
      </c>
      <c r="T28" s="275" t="s">
        <v>205</v>
      </c>
      <c r="U28" s="275"/>
      <c r="V28" s="275"/>
      <c r="W28" s="275"/>
      <c r="X28" s="275"/>
      <c r="Y28" s="275"/>
      <c r="Z28" s="275"/>
    </row>
    <row r="29" spans="1:26" s="111" customFormat="1" ht="15.75" customHeight="1">
      <c r="A29" s="51"/>
      <c r="B29" s="52"/>
      <c r="C29" s="53"/>
      <c r="D29" s="54"/>
      <c r="E29" s="51"/>
      <c r="F29" s="52"/>
      <c r="G29" s="55"/>
      <c r="H29" s="56"/>
      <c r="I29" s="110"/>
      <c r="J29" s="276" t="s">
        <v>199</v>
      </c>
      <c r="K29" s="276"/>
      <c r="L29" s="276"/>
      <c r="M29" s="276"/>
      <c r="N29" s="276"/>
      <c r="O29" s="276"/>
      <c r="P29" s="276"/>
      <c r="Q29" s="276"/>
      <c r="R29" s="110"/>
      <c r="S29" s="276" t="s">
        <v>200</v>
      </c>
      <c r="T29" s="276"/>
      <c r="U29" s="276"/>
      <c r="V29" s="276"/>
      <c r="W29" s="276"/>
      <c r="X29" s="276"/>
      <c r="Y29" s="276"/>
      <c r="Z29" s="276"/>
    </row>
    <row r="30" spans="1:26" s="111" customFormat="1" ht="15.75">
      <c r="A30" s="51"/>
      <c r="B30" s="52"/>
      <c r="C30" s="53"/>
      <c r="D30" s="54"/>
      <c r="E30" s="51"/>
      <c r="F30" s="52"/>
      <c r="G30" s="55"/>
      <c r="H30" s="56"/>
      <c r="I30" s="110"/>
      <c r="J30" s="276"/>
      <c r="K30" s="276"/>
      <c r="L30" s="276"/>
      <c r="M30" s="276"/>
      <c r="N30" s="276"/>
      <c r="O30" s="276"/>
      <c r="P30" s="276"/>
      <c r="Q30" s="276"/>
      <c r="R30" s="110"/>
      <c r="S30" s="276"/>
      <c r="T30" s="276"/>
      <c r="U30" s="276"/>
      <c r="V30" s="276"/>
      <c r="W30" s="276"/>
      <c r="X30" s="276"/>
      <c r="Y30" s="276"/>
      <c r="Z30" s="276"/>
    </row>
    <row r="31" spans="1:26" s="111" customFormat="1" ht="15.75">
      <c r="A31" s="51"/>
      <c r="B31" s="52"/>
      <c r="C31" s="53"/>
      <c r="D31" s="54"/>
      <c r="E31" s="51"/>
      <c r="F31" s="52"/>
      <c r="G31" s="55"/>
      <c r="H31" s="56"/>
      <c r="I31" s="110"/>
      <c r="J31" s="276"/>
      <c r="K31" s="276"/>
      <c r="L31" s="276"/>
      <c r="M31" s="276"/>
      <c r="N31" s="276"/>
      <c r="O31" s="276"/>
      <c r="P31" s="276"/>
      <c r="Q31" s="276"/>
      <c r="R31" s="110"/>
      <c r="S31" s="276"/>
      <c r="T31" s="276"/>
      <c r="U31" s="276"/>
      <c r="V31" s="276"/>
      <c r="W31" s="276"/>
      <c r="X31" s="276"/>
      <c r="Y31" s="276"/>
      <c r="Z31" s="276"/>
    </row>
    <row r="32" spans="1:26" s="111" customFormat="1" ht="16.5" thickBot="1">
      <c r="A32" s="57"/>
      <c r="B32" s="58"/>
      <c r="C32" s="59"/>
      <c r="D32" s="60"/>
      <c r="E32" s="57"/>
      <c r="F32" s="58"/>
      <c r="G32" s="61"/>
      <c r="H32" s="62"/>
      <c r="I32" s="110"/>
      <c r="J32" s="276"/>
      <c r="K32" s="276"/>
      <c r="L32" s="276"/>
      <c r="M32" s="276"/>
      <c r="N32" s="276"/>
      <c r="O32" s="276"/>
      <c r="P32" s="276"/>
      <c r="Q32" s="276"/>
      <c r="R32" s="110"/>
      <c r="S32" s="276"/>
      <c r="T32" s="276"/>
      <c r="U32" s="276"/>
      <c r="V32" s="276"/>
      <c r="W32" s="276"/>
      <c r="X32" s="276"/>
      <c r="Y32" s="276"/>
      <c r="Z32" s="276"/>
    </row>
    <row r="33" spans="1:26" s="111" customFormat="1" ht="16.5" thickBot="1">
      <c r="A33" s="87" t="s">
        <v>32</v>
      </c>
      <c r="B33" s="88">
        <f>SUM(B28:B32)</f>
        <v>0</v>
      </c>
      <c r="C33" s="89" t="s">
        <v>32</v>
      </c>
      <c r="D33" s="90">
        <f>SUM(D28:D32)</f>
        <v>0</v>
      </c>
      <c r="E33" s="87" t="s">
        <v>32</v>
      </c>
      <c r="F33" s="88">
        <f>SUM(F28:F32)</f>
        <v>0</v>
      </c>
      <c r="G33" s="91" t="s">
        <v>32</v>
      </c>
      <c r="H33" s="92">
        <f>SUM(H28:H32)</f>
        <v>0</v>
      </c>
      <c r="I33" s="110"/>
      <c r="J33" s="276"/>
      <c r="K33" s="276"/>
      <c r="L33" s="276"/>
      <c r="M33" s="276"/>
      <c r="N33" s="276"/>
      <c r="O33" s="276"/>
      <c r="P33" s="276"/>
      <c r="Q33" s="276"/>
      <c r="R33" s="110"/>
      <c r="S33" s="276"/>
      <c r="T33" s="276"/>
      <c r="U33" s="276"/>
      <c r="V33" s="276"/>
      <c r="W33" s="276"/>
      <c r="X33" s="276"/>
      <c r="Y33" s="276"/>
      <c r="Z33" s="276"/>
    </row>
    <row r="34" spans="1:26" s="111" customFormat="1" ht="24.75" customHeight="1" thickBot="1">
      <c r="A34" s="93"/>
      <c r="B34" s="94"/>
      <c r="C34" s="94"/>
      <c r="D34" s="94"/>
      <c r="E34" s="94"/>
      <c r="F34" s="280" t="s">
        <v>35</v>
      </c>
      <c r="G34" s="280"/>
      <c r="H34" s="95">
        <f>SUM(B12+D12+F12+H12+B19+D19+F19+H19+B26+D26+F26+H26+B33+D33+F33+H33)</f>
        <v>12</v>
      </c>
      <c r="I34" s="110"/>
      <c r="J34" s="276"/>
      <c r="K34" s="276"/>
      <c r="L34" s="276"/>
      <c r="M34" s="276"/>
      <c r="N34" s="276"/>
      <c r="O34" s="276"/>
      <c r="P34" s="276"/>
      <c r="Q34" s="276"/>
      <c r="R34" s="110"/>
      <c r="S34" s="276"/>
      <c r="T34" s="276"/>
      <c r="U34" s="276"/>
      <c r="V34" s="276"/>
      <c r="W34" s="276"/>
      <c r="X34" s="276"/>
      <c r="Y34" s="276"/>
      <c r="Z34" s="276"/>
    </row>
    <row r="35" spans="1:26" ht="15" customHeight="1">
      <c r="A35" s="96" t="s">
        <v>36</v>
      </c>
      <c r="B35" s="275" t="s">
        <v>37</v>
      </c>
      <c r="C35" s="275"/>
      <c r="D35" s="275"/>
      <c r="E35" s="275"/>
      <c r="F35" s="275"/>
      <c r="G35" s="275"/>
      <c r="H35" s="275"/>
      <c r="I35" s="103"/>
      <c r="J35" s="276"/>
      <c r="K35" s="276"/>
      <c r="L35" s="276"/>
      <c r="M35" s="276"/>
      <c r="N35" s="276"/>
      <c r="O35" s="276"/>
      <c r="P35" s="276"/>
      <c r="Q35" s="276"/>
      <c r="S35" s="276"/>
      <c r="T35" s="276"/>
      <c r="U35" s="276"/>
      <c r="V35" s="276"/>
      <c r="W35" s="276"/>
      <c r="X35" s="276"/>
      <c r="Y35" s="276"/>
      <c r="Z35" s="276"/>
    </row>
    <row r="36" spans="1:26" ht="114" customHeight="1">
      <c r="A36" s="281" t="s">
        <v>198</v>
      </c>
      <c r="B36" s="281"/>
      <c r="C36" s="281"/>
      <c r="D36" s="281"/>
      <c r="E36" s="281"/>
      <c r="F36" s="281"/>
      <c r="G36" s="281"/>
      <c r="H36" s="281"/>
      <c r="I36" s="103"/>
      <c r="J36" s="276"/>
      <c r="K36" s="276"/>
      <c r="L36" s="276"/>
      <c r="M36" s="276"/>
      <c r="N36" s="276"/>
      <c r="O36" s="276"/>
      <c r="P36" s="276"/>
      <c r="Q36" s="276"/>
      <c r="S36" s="276"/>
      <c r="T36" s="276"/>
      <c r="U36" s="276"/>
      <c r="V36" s="276"/>
      <c r="W36" s="276"/>
      <c r="X36" s="276"/>
      <c r="Y36" s="276"/>
      <c r="Z36" s="276"/>
    </row>
    <row r="37" spans="1:26" ht="23.25" customHeight="1">
      <c r="A37" s="188" t="s">
        <v>33</v>
      </c>
      <c r="B37" s="103"/>
      <c r="C37" s="103"/>
      <c r="D37" s="103"/>
      <c r="E37" s="103"/>
      <c r="F37" s="103"/>
      <c r="G37" s="103"/>
      <c r="H37" s="103"/>
      <c r="I37" s="103"/>
      <c r="J37" s="188" t="s">
        <v>33</v>
      </c>
      <c r="K37" s="103"/>
      <c r="L37" s="103"/>
      <c r="M37" s="103"/>
      <c r="N37" s="103"/>
      <c r="O37" s="103"/>
      <c r="P37" s="103"/>
      <c r="Q37" s="103"/>
      <c r="S37" s="103"/>
      <c r="T37" s="103"/>
      <c r="U37" s="103"/>
      <c r="V37" s="103"/>
      <c r="W37" s="103"/>
      <c r="X37" s="103"/>
      <c r="Y37" s="103"/>
      <c r="Z37" s="103"/>
    </row>
    <row r="38" spans="1:26">
      <c r="A38" s="103"/>
      <c r="B38" s="103"/>
      <c r="C38" s="103"/>
      <c r="D38" s="103"/>
      <c r="E38" s="103"/>
      <c r="F38" s="103"/>
      <c r="G38" s="103"/>
      <c r="H38" s="103"/>
      <c r="I38" s="103"/>
      <c r="J38" s="103"/>
      <c r="K38" s="103"/>
      <c r="L38" s="103"/>
      <c r="M38" s="103"/>
      <c r="N38" s="103"/>
      <c r="O38" s="103"/>
      <c r="P38" s="103"/>
      <c r="Q38" s="103"/>
      <c r="S38" s="103"/>
      <c r="T38" s="103"/>
      <c r="U38" s="103"/>
      <c r="V38" s="103"/>
      <c r="W38" s="103"/>
      <c r="X38" s="103"/>
      <c r="Y38" s="103"/>
      <c r="Z38" s="103"/>
    </row>
    <row r="39" spans="1:26">
      <c r="A39" s="103"/>
      <c r="B39" s="103"/>
      <c r="C39" s="103"/>
      <c r="D39" s="103"/>
      <c r="E39" s="103"/>
      <c r="F39" s="103"/>
      <c r="G39" s="103"/>
      <c r="H39" s="103"/>
      <c r="I39" s="103"/>
      <c r="J39" s="103"/>
      <c r="K39" s="103"/>
      <c r="L39" s="103"/>
      <c r="M39" s="103"/>
      <c r="N39" s="103"/>
      <c r="O39" s="103"/>
      <c r="P39" s="103"/>
      <c r="Q39" s="103"/>
      <c r="S39" s="103"/>
      <c r="T39" s="103"/>
      <c r="U39" s="103"/>
      <c r="V39" s="103"/>
      <c r="W39" s="103"/>
      <c r="X39" s="103"/>
      <c r="Y39" s="103"/>
      <c r="Z39" s="103"/>
    </row>
    <row r="40" spans="1:26">
      <c r="A40" s="103"/>
      <c r="B40" s="103"/>
      <c r="C40" s="103"/>
      <c r="D40" s="103"/>
      <c r="E40" s="103"/>
      <c r="F40" s="103"/>
      <c r="G40" s="103"/>
      <c r="H40" s="103"/>
      <c r="I40" s="103"/>
      <c r="J40" s="103"/>
      <c r="K40" s="103"/>
      <c r="L40" s="103"/>
      <c r="M40" s="103"/>
      <c r="N40" s="103"/>
      <c r="O40" s="103"/>
      <c r="P40" s="103"/>
      <c r="Q40" s="103"/>
      <c r="S40" s="103"/>
      <c r="T40" s="103"/>
      <c r="U40" s="103"/>
      <c r="V40" s="103"/>
      <c r="W40" s="103"/>
      <c r="X40" s="103"/>
      <c r="Y40" s="103"/>
      <c r="Z40" s="103"/>
    </row>
    <row r="41" spans="1:26">
      <c r="A41" s="103"/>
      <c r="B41" s="103"/>
      <c r="C41" s="103"/>
      <c r="D41" s="103"/>
      <c r="E41" s="103"/>
      <c r="F41" s="103"/>
      <c r="G41" s="103"/>
      <c r="H41" s="103"/>
      <c r="I41" s="103"/>
      <c r="J41" s="103"/>
      <c r="K41" s="103"/>
      <c r="L41" s="103"/>
      <c r="M41" s="103"/>
      <c r="N41" s="103"/>
      <c r="O41" s="103"/>
      <c r="P41" s="103"/>
      <c r="Q41" s="103"/>
      <c r="S41" s="103"/>
      <c r="T41" s="103"/>
      <c r="U41" s="103"/>
      <c r="V41" s="103"/>
      <c r="W41" s="103"/>
      <c r="X41" s="103"/>
      <c r="Y41" s="103"/>
      <c r="Z41" s="103"/>
    </row>
    <row r="42" spans="1:26">
      <c r="A42" s="103"/>
      <c r="B42" s="103"/>
      <c r="C42" s="103"/>
      <c r="D42" s="103"/>
      <c r="E42" s="103"/>
      <c r="F42" s="103"/>
      <c r="G42" s="103"/>
      <c r="H42" s="103"/>
      <c r="I42" s="103"/>
      <c r="J42" s="103"/>
      <c r="K42" s="103"/>
      <c r="L42" s="103"/>
      <c r="M42" s="103"/>
      <c r="N42" s="103"/>
      <c r="O42" s="103"/>
      <c r="P42" s="103"/>
      <c r="Q42" s="103"/>
      <c r="S42" s="103"/>
      <c r="T42" s="103"/>
      <c r="U42" s="103"/>
      <c r="V42" s="103"/>
      <c r="W42" s="103"/>
      <c r="X42" s="103"/>
      <c r="Y42" s="103"/>
      <c r="Z42" s="103"/>
    </row>
    <row r="43" spans="1:26">
      <c r="A43" s="103"/>
      <c r="B43" s="103"/>
      <c r="C43" s="103"/>
      <c r="D43" s="103"/>
      <c r="E43" s="103"/>
      <c r="F43" s="103"/>
      <c r="G43" s="103"/>
      <c r="H43" s="103"/>
      <c r="I43" s="103"/>
      <c r="J43" s="103"/>
      <c r="K43" s="103"/>
      <c r="L43" s="103"/>
      <c r="M43" s="103"/>
      <c r="N43" s="103"/>
      <c r="O43" s="103"/>
      <c r="P43" s="103"/>
      <c r="Q43" s="103"/>
      <c r="S43" s="103"/>
      <c r="T43" s="103"/>
      <c r="U43" s="103"/>
      <c r="V43" s="103"/>
      <c r="W43" s="103"/>
      <c r="X43" s="103"/>
      <c r="Y43" s="103"/>
      <c r="Z43" s="103"/>
    </row>
  </sheetData>
  <sheetProtection algorithmName="SHA-512" hashValue="MrmYHhQ4sE31gHIiNuixodv+tLho0dx1pUf9xSvYbGVyRGrjQHLfV9ACgLeXzlmAnqSdLpEAN75sSPpVAP6puQ==" saltValue="EHes6WW4VZ1RWZIl4IgByg==" spinCount="100000" sheet="1" deleteColumns="0" deleteRows="0" selectLockedCells="1"/>
  <mergeCells count="22">
    <mergeCell ref="A36:H36"/>
    <mergeCell ref="B35:H35"/>
    <mergeCell ref="P2:Q2"/>
    <mergeCell ref="E6:H6"/>
    <mergeCell ref="E13:H13"/>
    <mergeCell ref="E20:H20"/>
    <mergeCell ref="O27:P27"/>
    <mergeCell ref="K28:Q28"/>
    <mergeCell ref="G2:H2"/>
    <mergeCell ref="F34:G34"/>
    <mergeCell ref="N6:Q6"/>
    <mergeCell ref="N13:Q13"/>
    <mergeCell ref="N20:Q20"/>
    <mergeCell ref="E27:H27"/>
    <mergeCell ref="T28:Z28"/>
    <mergeCell ref="S29:Z36"/>
    <mergeCell ref="J29:Q36"/>
    <mergeCell ref="Y2:Z2"/>
    <mergeCell ref="W6:Z6"/>
    <mergeCell ref="W13:Z13"/>
    <mergeCell ref="W20:Z20"/>
    <mergeCell ref="X27:Y27"/>
  </mergeCells>
  <pageMargins left="0.34" right="0.2" top="0.45" bottom="0.26" header="0.3" footer="0.19"/>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33CC"/>
    <pageSetUpPr fitToPage="1"/>
  </sheetPr>
  <dimension ref="A1:V67"/>
  <sheetViews>
    <sheetView workbookViewId="0">
      <selection activeCell="D32" sqref="D32"/>
    </sheetView>
  </sheetViews>
  <sheetFormatPr defaultColWidth="8.85546875" defaultRowHeight="15"/>
  <cols>
    <col min="1" max="7" width="35.140625" customWidth="1"/>
  </cols>
  <sheetData>
    <row r="1" spans="1:22" ht="20.25" customHeight="1">
      <c r="A1" s="102" t="s">
        <v>12</v>
      </c>
      <c r="B1" s="27"/>
      <c r="C1" s="27"/>
      <c r="D1" s="27"/>
      <c r="E1" s="27"/>
      <c r="F1" s="27"/>
      <c r="G1" s="27"/>
      <c r="H1" s="27"/>
      <c r="I1" s="27"/>
      <c r="J1" s="27"/>
      <c r="K1" s="27"/>
      <c r="L1" s="27"/>
      <c r="M1" s="27"/>
      <c r="N1" s="27"/>
      <c r="O1" s="27"/>
      <c r="P1" s="27"/>
      <c r="Q1" s="27"/>
      <c r="R1" s="27"/>
      <c r="S1" s="27"/>
      <c r="T1" s="27"/>
      <c r="U1" s="27"/>
      <c r="V1" s="28"/>
    </row>
    <row r="2" spans="1:22">
      <c r="A2" s="29" t="s">
        <v>23</v>
      </c>
      <c r="B2" s="22"/>
      <c r="C2" s="22"/>
      <c r="D2" s="22"/>
      <c r="E2" s="22"/>
      <c r="F2" s="22"/>
      <c r="G2" s="22"/>
      <c r="H2" s="22"/>
      <c r="I2" s="22"/>
      <c r="J2" s="22"/>
      <c r="K2" s="22"/>
      <c r="L2" s="22"/>
      <c r="M2" s="22"/>
      <c r="N2" s="22"/>
      <c r="O2" s="22"/>
      <c r="P2" s="22"/>
      <c r="Q2" s="22"/>
      <c r="R2" s="22"/>
      <c r="S2" s="22"/>
      <c r="T2" s="22"/>
      <c r="U2" s="22"/>
      <c r="V2" s="30"/>
    </row>
    <row r="3" spans="1:22" ht="4.5" customHeight="1" thickBot="1"/>
    <row r="4" spans="1:22" ht="15.75" thickBot="1">
      <c r="A4" s="31"/>
      <c r="B4" s="285" t="s">
        <v>13</v>
      </c>
      <c r="C4" s="286"/>
      <c r="D4" s="287"/>
      <c r="E4" s="288" t="s">
        <v>14</v>
      </c>
      <c r="F4" s="289"/>
      <c r="G4" s="290"/>
    </row>
    <row r="5" spans="1:22" ht="34.5" customHeight="1" thickBot="1">
      <c r="A5" s="32" t="s">
        <v>15</v>
      </c>
      <c r="B5" s="33" t="s">
        <v>24</v>
      </c>
      <c r="C5" s="34" t="s">
        <v>24</v>
      </c>
      <c r="D5" s="35" t="s">
        <v>24</v>
      </c>
      <c r="E5" s="36" t="s">
        <v>25</v>
      </c>
      <c r="F5" s="37" t="s">
        <v>24</v>
      </c>
      <c r="G5" s="38" t="s">
        <v>24</v>
      </c>
    </row>
    <row r="6" spans="1:22" ht="32.25" customHeight="1" thickBot="1">
      <c r="A6" s="99" t="s">
        <v>16</v>
      </c>
      <c r="B6" s="100" t="s">
        <v>17</v>
      </c>
      <c r="C6" s="100" t="s">
        <v>17</v>
      </c>
      <c r="D6" s="101" t="s">
        <v>17</v>
      </c>
      <c r="E6" s="100" t="s">
        <v>17</v>
      </c>
      <c r="F6" s="100" t="s">
        <v>17</v>
      </c>
      <c r="G6" s="100" t="s">
        <v>17</v>
      </c>
    </row>
    <row r="7" spans="1:22" ht="21" customHeight="1">
      <c r="A7" s="291" t="s">
        <v>18</v>
      </c>
      <c r="B7" s="292"/>
      <c r="C7" s="292"/>
      <c r="D7" s="292"/>
      <c r="E7" s="292"/>
      <c r="F7" s="292"/>
      <c r="G7" s="293"/>
    </row>
    <row r="8" spans="1:22" ht="13.5" customHeight="1">
      <c r="A8" s="39" t="s">
        <v>19</v>
      </c>
      <c r="B8" s="40" t="s">
        <v>19</v>
      </c>
      <c r="C8" s="40" t="s">
        <v>19</v>
      </c>
      <c r="D8" s="41" t="s">
        <v>19</v>
      </c>
      <c r="E8" s="40" t="s">
        <v>19</v>
      </c>
      <c r="F8" s="40" t="s">
        <v>19</v>
      </c>
      <c r="G8" s="40" t="s">
        <v>19</v>
      </c>
    </row>
    <row r="9" spans="1:22" ht="13.5" customHeight="1">
      <c r="A9" s="178"/>
      <c r="B9" s="179"/>
      <c r="C9" s="179"/>
      <c r="D9" s="180"/>
      <c r="E9" s="179"/>
      <c r="F9" s="179"/>
      <c r="G9" s="179"/>
    </row>
    <row r="10" spans="1:22" ht="13.5" customHeight="1">
      <c r="A10" s="178"/>
      <c r="B10" s="179"/>
      <c r="C10" s="179"/>
      <c r="D10" s="180"/>
      <c r="E10" s="179"/>
      <c r="F10" s="179"/>
      <c r="G10" s="179"/>
    </row>
    <row r="11" spans="1:22" ht="13.5" customHeight="1">
      <c r="A11" s="178"/>
      <c r="B11" s="179"/>
      <c r="C11" s="179"/>
      <c r="D11" s="180"/>
      <c r="E11" s="179"/>
      <c r="F11" s="179"/>
      <c r="G11" s="179"/>
    </row>
    <row r="12" spans="1:22" ht="13.5" customHeight="1">
      <c r="A12" s="178"/>
      <c r="B12" s="179"/>
      <c r="C12" s="179"/>
      <c r="D12" s="180"/>
      <c r="E12" s="179"/>
      <c r="F12" s="179"/>
      <c r="G12" s="179"/>
    </row>
    <row r="13" spans="1:22" ht="13.5" customHeight="1">
      <c r="A13" s="178"/>
      <c r="B13" s="179"/>
      <c r="C13" s="179"/>
      <c r="D13" s="180"/>
      <c r="E13" s="179"/>
      <c r="F13" s="179"/>
      <c r="G13" s="179"/>
    </row>
    <row r="14" spans="1:22" ht="13.5" customHeight="1">
      <c r="A14" s="178"/>
      <c r="B14" s="179"/>
      <c r="C14" s="179"/>
      <c r="D14" s="180"/>
      <c r="E14" s="179"/>
      <c r="F14" s="179"/>
      <c r="G14" s="179"/>
    </row>
    <row r="15" spans="1:22" ht="13.5" customHeight="1">
      <c r="A15" s="178"/>
      <c r="B15" s="179"/>
      <c r="C15" s="179"/>
      <c r="D15" s="180"/>
      <c r="E15" s="179"/>
      <c r="F15" s="179"/>
      <c r="G15" s="179"/>
    </row>
    <row r="16" spans="1:22" ht="13.5" customHeight="1">
      <c r="A16" s="178"/>
      <c r="B16" s="179"/>
      <c r="C16" s="179"/>
      <c r="D16" s="180"/>
      <c r="E16" s="179"/>
      <c r="F16" s="179"/>
      <c r="G16" s="179"/>
    </row>
    <row r="17" spans="1:7" ht="13.5" customHeight="1">
      <c r="A17" s="178"/>
      <c r="B17" s="179"/>
      <c r="C17" s="179"/>
      <c r="D17" s="180"/>
      <c r="E17" s="179"/>
      <c r="F17" s="179"/>
      <c r="G17" s="179"/>
    </row>
    <row r="18" spans="1:7" ht="13.5" customHeight="1">
      <c r="A18" s="178"/>
      <c r="B18" s="179"/>
      <c r="C18" s="179"/>
      <c r="D18" s="180"/>
      <c r="E18" s="179"/>
      <c r="F18" s="179"/>
      <c r="G18" s="179"/>
    </row>
    <row r="19" spans="1:7" ht="13.5" customHeight="1">
      <c r="A19" s="178"/>
      <c r="B19" s="179"/>
      <c r="C19" s="179"/>
      <c r="D19" s="180"/>
      <c r="E19" s="179"/>
      <c r="F19" s="179"/>
      <c r="G19" s="179"/>
    </row>
    <row r="20" spans="1:7" ht="13.5" customHeight="1">
      <c r="A20" s="178"/>
      <c r="B20" s="179"/>
      <c r="C20" s="179"/>
      <c r="D20" s="180"/>
      <c r="E20" s="179"/>
      <c r="F20" s="179"/>
      <c r="G20" s="179"/>
    </row>
    <row r="21" spans="1:7" ht="13.5" customHeight="1">
      <c r="A21" s="178"/>
      <c r="B21" s="179"/>
      <c r="C21" s="179"/>
      <c r="D21" s="180"/>
      <c r="E21" s="179"/>
      <c r="F21" s="179"/>
      <c r="G21" s="179"/>
    </row>
    <row r="22" spans="1:7" ht="13.5" customHeight="1">
      <c r="A22" s="178"/>
      <c r="B22" s="179"/>
      <c r="C22" s="179"/>
      <c r="D22" s="180"/>
      <c r="E22" s="179"/>
      <c r="F22" s="179"/>
      <c r="G22" s="179"/>
    </row>
    <row r="23" spans="1:7" ht="13.5" customHeight="1">
      <c r="A23" s="178"/>
      <c r="B23" s="179"/>
      <c r="C23" s="179"/>
      <c r="D23" s="180"/>
      <c r="E23" s="179"/>
      <c r="F23" s="179"/>
      <c r="G23" s="179"/>
    </row>
    <row r="24" spans="1:7" ht="13.5" customHeight="1">
      <c r="A24" s="178"/>
      <c r="B24" s="179"/>
      <c r="C24" s="179"/>
      <c r="D24" s="180"/>
      <c r="E24" s="179"/>
      <c r="F24" s="179"/>
      <c r="G24" s="179"/>
    </row>
    <row r="25" spans="1:7" ht="13.5" customHeight="1">
      <c r="A25" s="178"/>
      <c r="B25" s="179"/>
      <c r="C25" s="179"/>
      <c r="D25" s="180"/>
      <c r="E25" s="179"/>
      <c r="F25" s="179"/>
      <c r="G25" s="179"/>
    </row>
    <row r="26" spans="1:7" ht="21" customHeight="1">
      <c r="A26" s="294" t="s">
        <v>20</v>
      </c>
      <c r="B26" s="295"/>
      <c r="C26" s="295"/>
      <c r="D26" s="295"/>
      <c r="E26" s="295"/>
      <c r="F26" s="295"/>
      <c r="G26" s="296"/>
    </row>
    <row r="27" spans="1:7" ht="13.5" customHeight="1">
      <c r="A27" s="39" t="s">
        <v>19</v>
      </c>
      <c r="B27" s="40" t="s">
        <v>19</v>
      </c>
      <c r="C27" s="40" t="s">
        <v>19</v>
      </c>
      <c r="D27" s="41" t="s">
        <v>19</v>
      </c>
      <c r="E27" s="40" t="s">
        <v>19</v>
      </c>
      <c r="F27" s="40" t="s">
        <v>19</v>
      </c>
      <c r="G27" s="40" t="s">
        <v>19</v>
      </c>
    </row>
    <row r="28" spans="1:7" ht="13.5" customHeight="1">
      <c r="A28" s="178"/>
      <c r="B28" s="179"/>
      <c r="C28" s="179"/>
      <c r="D28" s="180"/>
      <c r="E28" s="179"/>
      <c r="F28" s="179"/>
      <c r="G28" s="179"/>
    </row>
    <row r="29" spans="1:7" ht="13.5" customHeight="1">
      <c r="A29" s="178"/>
      <c r="B29" s="179"/>
      <c r="C29" s="179"/>
      <c r="D29" s="180"/>
      <c r="E29" s="179"/>
      <c r="F29" s="179"/>
      <c r="G29" s="179"/>
    </row>
    <row r="30" spans="1:7" ht="13.5" customHeight="1">
      <c r="A30" s="178"/>
      <c r="B30" s="179"/>
      <c r="C30" s="179"/>
      <c r="D30" s="180"/>
      <c r="E30" s="179"/>
      <c r="F30" s="179"/>
      <c r="G30" s="179"/>
    </row>
    <row r="31" spans="1:7" ht="13.5" customHeight="1">
      <c r="A31" s="178"/>
      <c r="B31" s="179"/>
      <c r="C31" s="179"/>
      <c r="D31" s="180"/>
      <c r="E31" s="179"/>
      <c r="F31" s="179"/>
      <c r="G31" s="179"/>
    </row>
    <row r="32" spans="1:7" ht="13.5" customHeight="1">
      <c r="A32" s="178"/>
      <c r="B32" s="179"/>
      <c r="C32" s="179"/>
      <c r="D32" s="180"/>
      <c r="E32" s="179"/>
      <c r="F32" s="179"/>
      <c r="G32" s="179"/>
    </row>
    <row r="33" spans="1:7" ht="13.5" customHeight="1">
      <c r="A33" s="178"/>
      <c r="B33" s="179"/>
      <c r="C33" s="179"/>
      <c r="D33" s="180"/>
      <c r="E33" s="179"/>
      <c r="F33" s="179"/>
      <c r="G33" s="179"/>
    </row>
    <row r="34" spans="1:7" ht="13.5" customHeight="1">
      <c r="A34" s="178"/>
      <c r="B34" s="179"/>
      <c r="C34" s="179"/>
      <c r="D34" s="180"/>
      <c r="E34" s="179"/>
      <c r="F34" s="179"/>
      <c r="G34" s="179"/>
    </row>
    <row r="35" spans="1:7" ht="13.5" customHeight="1">
      <c r="A35" s="178"/>
      <c r="B35" s="179"/>
      <c r="C35" s="179"/>
      <c r="D35" s="180"/>
      <c r="E35" s="179"/>
      <c r="F35" s="179"/>
      <c r="G35" s="179"/>
    </row>
    <row r="36" spans="1:7" ht="13.5" customHeight="1">
      <c r="A36" s="178"/>
      <c r="B36" s="179"/>
      <c r="C36" s="179"/>
      <c r="D36" s="180"/>
      <c r="E36" s="179"/>
      <c r="F36" s="179"/>
      <c r="G36" s="179"/>
    </row>
    <row r="37" spans="1:7" ht="13.5" customHeight="1">
      <c r="A37" s="178"/>
      <c r="B37" s="179"/>
      <c r="C37" s="179"/>
      <c r="D37" s="180"/>
      <c r="E37" s="179"/>
      <c r="F37" s="179"/>
      <c r="G37" s="179"/>
    </row>
    <row r="38" spans="1:7" ht="13.5" customHeight="1">
      <c r="A38" s="178"/>
      <c r="B38" s="179"/>
      <c r="C38" s="179"/>
      <c r="D38" s="180"/>
      <c r="E38" s="179"/>
      <c r="F38" s="179"/>
      <c r="G38" s="179"/>
    </row>
    <row r="39" spans="1:7" ht="13.5" customHeight="1">
      <c r="A39" s="178"/>
      <c r="B39" s="179"/>
      <c r="C39" s="179"/>
      <c r="D39" s="180"/>
      <c r="E39" s="179"/>
      <c r="F39" s="179"/>
      <c r="G39" s="179"/>
    </row>
    <row r="40" spans="1:7" ht="13.5" customHeight="1">
      <c r="A40" s="178"/>
      <c r="B40" s="179"/>
      <c r="C40" s="179"/>
      <c r="D40" s="180"/>
      <c r="E40" s="179"/>
      <c r="F40" s="179"/>
      <c r="G40" s="179"/>
    </row>
    <row r="41" spans="1:7" ht="21" customHeight="1">
      <c r="A41" s="282" t="s">
        <v>21</v>
      </c>
      <c r="B41" s="283"/>
      <c r="C41" s="283"/>
      <c r="D41" s="283"/>
      <c r="E41" s="283"/>
      <c r="F41" s="283"/>
      <c r="G41" s="284"/>
    </row>
    <row r="42" spans="1:7" ht="13.5" customHeight="1">
      <c r="A42" s="42" t="s">
        <v>19</v>
      </c>
      <c r="B42" s="43" t="s">
        <v>19</v>
      </c>
      <c r="C42" s="43" t="s">
        <v>19</v>
      </c>
      <c r="D42" s="44" t="s">
        <v>19</v>
      </c>
      <c r="E42" s="43" t="s">
        <v>19</v>
      </c>
      <c r="F42" s="43" t="s">
        <v>19</v>
      </c>
      <c r="G42" s="43" t="s">
        <v>19</v>
      </c>
    </row>
    <row r="43" spans="1:7" ht="13.5" customHeight="1">
      <c r="A43" s="178"/>
      <c r="B43" s="179"/>
      <c r="C43" s="179"/>
      <c r="D43" s="180"/>
      <c r="E43" s="179"/>
      <c r="F43" s="179"/>
      <c r="G43" s="179"/>
    </row>
    <row r="44" spans="1:7" ht="13.5" customHeight="1">
      <c r="A44" s="178"/>
      <c r="B44" s="179"/>
      <c r="C44" s="179"/>
      <c r="D44" s="180"/>
      <c r="E44" s="179"/>
      <c r="F44" s="179"/>
      <c r="G44" s="179"/>
    </row>
    <row r="45" spans="1:7" ht="13.5" customHeight="1">
      <c r="A45" s="178"/>
      <c r="B45" s="179"/>
      <c r="C45" s="179"/>
      <c r="D45" s="180"/>
      <c r="E45" s="179"/>
      <c r="F45" s="179"/>
      <c r="G45" s="179"/>
    </row>
    <row r="46" spans="1:7" ht="13.5" customHeight="1">
      <c r="A46" s="178"/>
      <c r="B46" s="179"/>
      <c r="C46" s="179"/>
      <c r="D46" s="180"/>
      <c r="E46" s="179"/>
      <c r="F46" s="179"/>
      <c r="G46" s="179"/>
    </row>
    <row r="47" spans="1:7" ht="13.5" customHeight="1">
      <c r="A47" s="178"/>
      <c r="B47" s="179"/>
      <c r="C47" s="179"/>
      <c r="D47" s="180"/>
      <c r="E47" s="179"/>
      <c r="F47" s="179"/>
      <c r="G47" s="179"/>
    </row>
    <row r="48" spans="1:7" ht="13.5" customHeight="1">
      <c r="A48" s="178"/>
      <c r="B48" s="179"/>
      <c r="C48" s="179"/>
      <c r="D48" s="180"/>
      <c r="E48" s="179"/>
      <c r="F48" s="179"/>
      <c r="G48" s="179"/>
    </row>
    <row r="49" spans="1:7" ht="13.5" customHeight="1">
      <c r="A49" s="178"/>
      <c r="B49" s="179"/>
      <c r="C49" s="179"/>
      <c r="D49" s="180"/>
      <c r="E49" s="179"/>
      <c r="F49" s="179"/>
      <c r="G49" s="179"/>
    </row>
    <row r="50" spans="1:7" ht="13.5" customHeight="1">
      <c r="A50" s="178"/>
      <c r="B50" s="179"/>
      <c r="C50" s="179"/>
      <c r="D50" s="180"/>
      <c r="E50" s="179"/>
      <c r="F50" s="179"/>
      <c r="G50" s="179"/>
    </row>
    <row r="51" spans="1:7" ht="21" customHeight="1">
      <c r="A51" s="282" t="s">
        <v>22</v>
      </c>
      <c r="B51" s="283"/>
      <c r="C51" s="283"/>
      <c r="D51" s="283"/>
      <c r="E51" s="283"/>
      <c r="F51" s="283"/>
      <c r="G51" s="284"/>
    </row>
    <row r="52" spans="1:7" ht="13.5" customHeight="1">
      <c r="A52" s="42" t="s">
        <v>19</v>
      </c>
      <c r="B52" s="43" t="s">
        <v>19</v>
      </c>
      <c r="C52" s="43" t="s">
        <v>19</v>
      </c>
      <c r="D52" s="44" t="s">
        <v>19</v>
      </c>
      <c r="E52" s="43" t="s">
        <v>19</v>
      </c>
      <c r="F52" s="43" t="s">
        <v>19</v>
      </c>
      <c r="G52" s="43" t="s">
        <v>19</v>
      </c>
    </row>
    <row r="53" spans="1:7" ht="13.5" customHeight="1">
      <c r="A53" s="178"/>
      <c r="B53" s="179"/>
      <c r="C53" s="179"/>
      <c r="D53" s="180"/>
      <c r="E53" s="179"/>
      <c r="F53" s="179"/>
      <c r="G53" s="179"/>
    </row>
    <row r="54" spans="1:7" ht="13.5" customHeight="1">
      <c r="A54" s="178"/>
      <c r="B54" s="179"/>
      <c r="C54" s="179"/>
      <c r="D54" s="180"/>
      <c r="E54" s="179"/>
      <c r="F54" s="179"/>
      <c r="G54" s="179"/>
    </row>
    <row r="55" spans="1:7" ht="13.5" customHeight="1">
      <c r="A55" s="178"/>
      <c r="B55" s="179"/>
      <c r="C55" s="179"/>
      <c r="D55" s="180"/>
      <c r="E55" s="179"/>
      <c r="F55" s="179"/>
      <c r="G55" s="179"/>
    </row>
    <row r="56" spans="1:7" ht="13.5" customHeight="1">
      <c r="A56" s="178"/>
      <c r="B56" s="179"/>
      <c r="C56" s="179"/>
      <c r="D56" s="180"/>
      <c r="E56" s="179"/>
      <c r="F56" s="179"/>
      <c r="G56" s="179"/>
    </row>
    <row r="57" spans="1:7" ht="13.5" customHeight="1">
      <c r="A57" s="178"/>
      <c r="B57" s="179"/>
      <c r="C57" s="179"/>
      <c r="D57" s="180"/>
      <c r="E57" s="179"/>
      <c r="F57" s="179"/>
      <c r="G57" s="179"/>
    </row>
    <row r="58" spans="1:7" ht="13.5" customHeight="1">
      <c r="A58" s="178"/>
      <c r="B58" s="179"/>
      <c r="C58" s="179"/>
      <c r="D58" s="180"/>
      <c r="E58" s="179"/>
      <c r="F58" s="179"/>
      <c r="G58" s="179"/>
    </row>
    <row r="59" spans="1:7" ht="13.5" customHeight="1">
      <c r="A59" s="178"/>
      <c r="B59" s="179"/>
      <c r="C59" s="179"/>
      <c r="D59" s="180"/>
      <c r="E59" s="179"/>
      <c r="F59" s="179"/>
      <c r="G59" s="179"/>
    </row>
    <row r="60" spans="1:7" ht="13.5" customHeight="1">
      <c r="A60" s="178"/>
      <c r="B60" s="179"/>
      <c r="C60" s="179"/>
      <c r="D60" s="180"/>
      <c r="E60" s="179"/>
      <c r="F60" s="179"/>
      <c r="G60" s="179"/>
    </row>
    <row r="61" spans="1:7" ht="13.5" customHeight="1">
      <c r="A61" s="178"/>
      <c r="B61" s="179"/>
      <c r="C61" s="179"/>
      <c r="D61" s="180"/>
      <c r="E61" s="179"/>
      <c r="F61" s="179"/>
      <c r="G61" s="179"/>
    </row>
    <row r="62" spans="1:7" ht="13.5" customHeight="1">
      <c r="A62" s="178"/>
      <c r="B62" s="179"/>
      <c r="C62" s="179"/>
      <c r="D62" s="180"/>
      <c r="E62" s="179"/>
      <c r="F62" s="179"/>
      <c r="G62" s="179"/>
    </row>
    <row r="63" spans="1:7" ht="13.5" customHeight="1">
      <c r="A63" s="178"/>
      <c r="B63" s="179"/>
      <c r="C63" s="179"/>
      <c r="D63" s="180"/>
      <c r="E63" s="179"/>
      <c r="F63" s="179"/>
      <c r="G63" s="179"/>
    </row>
    <row r="64" spans="1:7" ht="13.5" customHeight="1"/>
    <row r="65" ht="13.5" customHeight="1"/>
    <row r="66" ht="13.5" customHeight="1"/>
    <row r="67" ht="13.5" customHeight="1"/>
  </sheetData>
  <mergeCells count="6">
    <mergeCell ref="A51:G51"/>
    <mergeCell ref="B4:D4"/>
    <mergeCell ref="E4:G4"/>
    <mergeCell ref="A7:G7"/>
    <mergeCell ref="A26:G26"/>
    <mergeCell ref="A41:G41"/>
  </mergeCells>
  <pageMargins left="0.27" right="0.21" top="0.41" bottom="0.19" header="0.22" footer="0.15"/>
  <pageSetup paperSize="5" scale="70" fitToHeight="0" orientation="landscape" r:id="rId1"/>
  <headerFooter>
    <oddHeader>&amp;R&amp;P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2B7D2B"/>
  </sheetPr>
  <dimension ref="A1:K38"/>
  <sheetViews>
    <sheetView workbookViewId="0">
      <selection activeCell="C5" sqref="C5:G5"/>
    </sheetView>
  </sheetViews>
  <sheetFormatPr defaultColWidth="9.140625" defaultRowHeight="15"/>
  <cols>
    <col min="1" max="1" width="16.42578125" style="168" customWidth="1"/>
    <col min="2" max="2" width="4.85546875" style="168" customWidth="1"/>
    <col min="3" max="4" width="14.42578125" style="168" customWidth="1"/>
    <col min="5" max="5" width="8.140625" style="168" customWidth="1"/>
    <col min="6" max="7" width="14.42578125" style="168" customWidth="1"/>
    <col min="8" max="8" width="4.42578125" style="168" customWidth="1"/>
    <col min="9" max="9" width="62" style="168" customWidth="1"/>
    <col min="10" max="10" width="9.140625" style="168"/>
    <col min="11" max="11" width="6.85546875" style="168" customWidth="1"/>
    <col min="12" max="16384" width="9.140625" style="168"/>
  </cols>
  <sheetData>
    <row r="1" spans="1:11" s="105" customFormat="1" ht="62.25" customHeight="1">
      <c r="C1" s="175"/>
      <c r="D1" s="175"/>
      <c r="E1" s="176" t="s">
        <v>64</v>
      </c>
      <c r="F1" s="175"/>
      <c r="G1" s="175"/>
      <c r="H1" s="175"/>
    </row>
    <row r="2" spans="1:11" ht="13.5" customHeight="1">
      <c r="D2" s="169"/>
      <c r="E2" s="169"/>
      <c r="F2" s="169"/>
      <c r="G2" s="169"/>
      <c r="H2" s="170" t="s">
        <v>182</v>
      </c>
      <c r="J2" s="169"/>
      <c r="K2" s="169"/>
    </row>
    <row r="3" spans="1:11" ht="11.25" customHeight="1">
      <c r="A3" s="169"/>
      <c r="C3" s="169"/>
      <c r="D3" s="169"/>
      <c r="E3" s="169"/>
      <c r="F3" s="169"/>
      <c r="G3" s="169"/>
      <c r="H3" s="174" t="s">
        <v>189</v>
      </c>
      <c r="I3" s="169"/>
      <c r="J3" s="169"/>
      <c r="K3" s="169"/>
    </row>
    <row r="4" spans="1:11" ht="16.5" thickBot="1">
      <c r="B4" s="171"/>
      <c r="C4" s="309" t="s">
        <v>63</v>
      </c>
      <c r="D4" s="309"/>
      <c r="E4" s="309"/>
      <c r="F4" s="309"/>
      <c r="G4" s="309"/>
      <c r="H4" s="171"/>
    </row>
    <row r="5" spans="1:11" ht="32.25" thickBot="1">
      <c r="B5" s="171"/>
      <c r="C5" s="306" t="s">
        <v>265</v>
      </c>
      <c r="D5" s="307"/>
      <c r="E5" s="307"/>
      <c r="F5" s="307"/>
      <c r="G5" s="308"/>
      <c r="H5" s="171"/>
    </row>
    <row r="6" spans="1:11">
      <c r="B6" s="171"/>
      <c r="C6" s="171"/>
      <c r="D6" s="171"/>
      <c r="E6" s="171"/>
      <c r="F6" s="171"/>
      <c r="G6" s="171"/>
      <c r="H6" s="171"/>
      <c r="I6" s="177"/>
    </row>
    <row r="7" spans="1:11" ht="9.75" customHeight="1"/>
    <row r="8" spans="1:11" ht="18" customHeight="1" thickBot="1">
      <c r="C8" s="310" t="s">
        <v>117</v>
      </c>
      <c r="D8" s="310"/>
      <c r="E8" s="310"/>
      <c r="F8" s="310"/>
      <c r="G8" s="310"/>
    </row>
    <row r="9" spans="1:11" ht="52.5" customHeight="1" thickTop="1" thickBot="1">
      <c r="C9" s="312" t="str">
        <f>VLOOKUP('Look it up'!$C$5, 'Glossary Item'!$A$1:$D$251, 2, FALSE)</f>
        <v xml:space="preserve">CSU Program Codes </v>
      </c>
      <c r="D9" s="313"/>
      <c r="E9" s="313"/>
      <c r="F9" s="313"/>
      <c r="G9" s="314"/>
    </row>
    <row r="10" spans="1:11" ht="15.75" thickTop="1">
      <c r="D10" s="172"/>
      <c r="E10" s="172"/>
      <c r="F10" s="172"/>
      <c r="G10" s="172"/>
    </row>
    <row r="11" spans="1:11" ht="16.5" thickBot="1">
      <c r="C11" s="311" t="s">
        <v>118</v>
      </c>
      <c r="D11" s="311"/>
      <c r="E11" s="311"/>
      <c r="F11" s="311"/>
      <c r="G11" s="311"/>
    </row>
    <row r="12" spans="1:11" ht="60.75" customHeight="1" thickTop="1">
      <c r="B12" s="297" t="str">
        <f>VLOOKUP('Look it up'!$C$5, 'Glossary Item'!A1:D251, 3, FALSE)</f>
        <v>Formerly "HEGIS"
Please look up
http://www.calstatela.edu/sites/default/files/groups/Undergraduate%20Studies/csu-codes-to-cip-2010def.pdf 
or look up the CO's website for the most recent updated list of codes</v>
      </c>
      <c r="C12" s="298"/>
      <c r="D12" s="298"/>
      <c r="E12" s="298"/>
      <c r="F12" s="298"/>
      <c r="G12" s="298"/>
      <c r="H12" s="299"/>
    </row>
    <row r="13" spans="1:11" ht="20.25" customHeight="1">
      <c r="B13" s="300"/>
      <c r="C13" s="301"/>
      <c r="D13" s="301"/>
      <c r="E13" s="301"/>
      <c r="F13" s="301"/>
      <c r="G13" s="301"/>
      <c r="H13" s="302"/>
    </row>
    <row r="14" spans="1:11" ht="16.5" customHeight="1">
      <c r="B14" s="300"/>
      <c r="C14" s="301"/>
      <c r="D14" s="301"/>
      <c r="E14" s="301"/>
      <c r="F14" s="301"/>
      <c r="G14" s="301"/>
      <c r="H14" s="302"/>
    </row>
    <row r="15" spans="1:11" ht="16.5" customHeight="1">
      <c r="B15" s="300"/>
      <c r="C15" s="301"/>
      <c r="D15" s="301"/>
      <c r="E15" s="301"/>
      <c r="F15" s="301"/>
      <c r="G15" s="301"/>
      <c r="H15" s="302"/>
    </row>
    <row r="16" spans="1:11" ht="16.5" customHeight="1">
      <c r="B16" s="300"/>
      <c r="C16" s="301"/>
      <c r="D16" s="301"/>
      <c r="E16" s="301"/>
      <c r="F16" s="301"/>
      <c r="G16" s="301"/>
      <c r="H16" s="302"/>
    </row>
    <row r="17" spans="2:8" ht="16.5" customHeight="1">
      <c r="B17" s="300"/>
      <c r="C17" s="301"/>
      <c r="D17" s="301"/>
      <c r="E17" s="301"/>
      <c r="F17" s="301"/>
      <c r="G17" s="301"/>
      <c r="H17" s="302"/>
    </row>
    <row r="18" spans="2:8" ht="16.5" customHeight="1">
      <c r="B18" s="300"/>
      <c r="C18" s="301"/>
      <c r="D18" s="301"/>
      <c r="E18" s="301"/>
      <c r="F18" s="301"/>
      <c r="G18" s="301"/>
      <c r="H18" s="302"/>
    </row>
    <row r="19" spans="2:8" ht="16.5" customHeight="1">
      <c r="B19" s="300"/>
      <c r="C19" s="301"/>
      <c r="D19" s="301"/>
      <c r="E19" s="301"/>
      <c r="F19" s="301"/>
      <c r="G19" s="301"/>
      <c r="H19" s="302"/>
    </row>
    <row r="20" spans="2:8" ht="16.5" customHeight="1">
      <c r="B20" s="300"/>
      <c r="C20" s="301"/>
      <c r="D20" s="301"/>
      <c r="E20" s="301"/>
      <c r="F20" s="301"/>
      <c r="G20" s="301"/>
      <c r="H20" s="302"/>
    </row>
    <row r="21" spans="2:8" ht="16.5" customHeight="1">
      <c r="B21" s="300"/>
      <c r="C21" s="301"/>
      <c r="D21" s="301"/>
      <c r="E21" s="301"/>
      <c r="F21" s="301"/>
      <c r="G21" s="301"/>
      <c r="H21" s="302"/>
    </row>
    <row r="22" spans="2:8" ht="16.5" customHeight="1">
      <c r="B22" s="300"/>
      <c r="C22" s="301"/>
      <c r="D22" s="301"/>
      <c r="E22" s="301"/>
      <c r="F22" s="301"/>
      <c r="G22" s="301"/>
      <c r="H22" s="302"/>
    </row>
    <row r="23" spans="2:8" ht="16.5" customHeight="1">
      <c r="B23" s="300"/>
      <c r="C23" s="301"/>
      <c r="D23" s="301"/>
      <c r="E23" s="301"/>
      <c r="F23" s="301"/>
      <c r="G23" s="301"/>
      <c r="H23" s="302"/>
    </row>
    <row r="24" spans="2:8" ht="16.5" customHeight="1" thickBot="1">
      <c r="B24" s="303"/>
      <c r="C24" s="304"/>
      <c r="D24" s="304"/>
      <c r="E24" s="304"/>
      <c r="F24" s="304"/>
      <c r="G24" s="304"/>
      <c r="H24" s="305"/>
    </row>
    <row r="25" spans="2:8" ht="15" customHeight="1" thickTop="1"/>
    <row r="26" spans="2:8" ht="15" customHeight="1"/>
    <row r="27" spans="2:8" ht="15" customHeight="1"/>
    <row r="28" spans="2:8" ht="15" customHeight="1"/>
    <row r="29" spans="2:8" ht="15" customHeight="1"/>
    <row r="30" spans="2:8" ht="15.75" customHeight="1"/>
    <row r="38" spans="1:1">
      <c r="A38" s="173">
        <v>3830</v>
      </c>
    </row>
  </sheetData>
  <sheetProtection algorithmName="SHA-512" hashValue="lz8eWhoxYp9oXZwO6LTkPETtL8cFqQulZ3Y02TunjoXqCcT3YKJ3L5ig7Af7ACTZhRaPC2KVG5i5BTXVSdbiLQ==" saltValue="NimKMInS9SS92ZRNACviNA==" spinCount="100000" sheet="1" objects="1" scenarios="1" selectLockedCells="1"/>
  <mergeCells count="6">
    <mergeCell ref="B12:H24"/>
    <mergeCell ref="C5:G5"/>
    <mergeCell ref="C4:G4"/>
    <mergeCell ref="C8:G8"/>
    <mergeCell ref="C11:G11"/>
    <mergeCell ref="C9:G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0000"/>
  </sheetPr>
  <dimension ref="A1:G261"/>
  <sheetViews>
    <sheetView topLeftCell="A118" zoomScale="112" zoomScaleNormal="112" workbookViewId="0">
      <selection activeCell="C107" sqref="C107"/>
    </sheetView>
  </sheetViews>
  <sheetFormatPr defaultColWidth="9.140625" defaultRowHeight="15.75"/>
  <cols>
    <col min="1" max="1" width="28.140625" style="206" customWidth="1"/>
    <col min="2" max="2" width="33.42578125" style="167" customWidth="1"/>
    <col min="3" max="3" width="77.7109375" style="167" customWidth="1"/>
    <col min="4" max="4" width="11.140625" style="160" customWidth="1"/>
    <col min="5" max="5" width="5.85546875" style="160" customWidth="1"/>
    <col min="6" max="16384" width="9.140625" style="160"/>
  </cols>
  <sheetData>
    <row r="1" spans="1:7">
      <c r="A1" s="154" t="s">
        <v>133</v>
      </c>
      <c r="B1" s="156" t="s">
        <v>134</v>
      </c>
      <c r="C1" s="156"/>
      <c r="D1" s="157">
        <v>43070</v>
      </c>
      <c r="E1" s="158" t="s">
        <v>119</v>
      </c>
      <c r="F1" s="159"/>
    </row>
    <row r="2" spans="1:7" ht="45">
      <c r="A2" s="154" t="s">
        <v>125</v>
      </c>
      <c r="B2" s="156" t="s">
        <v>126</v>
      </c>
      <c r="C2" s="156" t="s">
        <v>127</v>
      </c>
      <c r="D2" s="157">
        <v>43070</v>
      </c>
      <c r="E2" s="158" t="s">
        <v>119</v>
      </c>
      <c r="F2" s="159"/>
    </row>
    <row r="3" spans="1:7">
      <c r="A3" s="154" t="s">
        <v>128</v>
      </c>
      <c r="B3" s="161" t="s">
        <v>144</v>
      </c>
      <c r="C3" s="156" t="s">
        <v>145</v>
      </c>
      <c r="D3" s="157">
        <v>43070</v>
      </c>
      <c r="E3" s="158" t="s">
        <v>119</v>
      </c>
      <c r="F3" s="159"/>
    </row>
    <row r="4" spans="1:7">
      <c r="A4" s="154" t="s">
        <v>98</v>
      </c>
      <c r="B4" s="156" t="s">
        <v>99</v>
      </c>
      <c r="C4" s="156" t="s">
        <v>100</v>
      </c>
      <c r="D4" s="157">
        <v>43070</v>
      </c>
      <c r="E4" s="158" t="s">
        <v>119</v>
      </c>
      <c r="F4" s="159"/>
    </row>
    <row r="5" spans="1:7" ht="75">
      <c r="A5" s="154" t="s">
        <v>224</v>
      </c>
      <c r="B5" s="155" t="s">
        <v>120</v>
      </c>
      <c r="C5" s="155" t="s">
        <v>152</v>
      </c>
      <c r="D5" s="157">
        <v>43070</v>
      </c>
      <c r="E5" s="158" t="s">
        <v>119</v>
      </c>
      <c r="F5" s="159"/>
    </row>
    <row r="6" spans="1:7" ht="30">
      <c r="A6" s="154" t="s">
        <v>112</v>
      </c>
      <c r="B6" s="156" t="s">
        <v>113</v>
      </c>
      <c r="C6" s="156" t="s">
        <v>114</v>
      </c>
      <c r="D6" s="157">
        <v>43070</v>
      </c>
      <c r="E6" s="158" t="s">
        <v>119</v>
      </c>
      <c r="F6" s="159"/>
    </row>
    <row r="7" spans="1:7" ht="30">
      <c r="A7" s="154" t="s">
        <v>135</v>
      </c>
      <c r="B7" s="155" t="s">
        <v>138</v>
      </c>
      <c r="C7" s="155" t="s">
        <v>139</v>
      </c>
      <c r="D7" s="157">
        <v>43070</v>
      </c>
      <c r="E7" s="158" t="s">
        <v>119</v>
      </c>
      <c r="F7" s="159"/>
    </row>
    <row r="8" spans="1:7" ht="30">
      <c r="A8" s="154" t="s">
        <v>61</v>
      </c>
      <c r="B8" s="155" t="s">
        <v>184</v>
      </c>
      <c r="C8" s="158" t="s">
        <v>185</v>
      </c>
      <c r="D8" s="157">
        <v>43070</v>
      </c>
      <c r="E8" s="158" t="s">
        <v>119</v>
      </c>
      <c r="F8" s="159"/>
      <c r="G8" s="104"/>
    </row>
    <row r="9" spans="1:7" ht="30">
      <c r="A9" s="154" t="s">
        <v>136</v>
      </c>
      <c r="B9" s="155" t="s">
        <v>188</v>
      </c>
      <c r="C9" s="155" t="s">
        <v>137</v>
      </c>
      <c r="D9" s="157">
        <v>43070</v>
      </c>
      <c r="E9" s="158" t="s">
        <v>119</v>
      </c>
      <c r="F9" s="159"/>
    </row>
    <row r="10" spans="1:7">
      <c r="A10" s="154" t="s">
        <v>84</v>
      </c>
      <c r="B10" s="155"/>
      <c r="C10" s="155"/>
      <c r="D10" s="157">
        <v>43070</v>
      </c>
      <c r="E10" s="158" t="s">
        <v>119</v>
      </c>
      <c r="F10" s="159"/>
    </row>
    <row r="11" spans="1:7">
      <c r="A11" s="154" t="s">
        <v>176</v>
      </c>
      <c r="B11" s="156"/>
      <c r="C11" s="156"/>
      <c r="D11" s="157">
        <v>43070</v>
      </c>
      <c r="E11" s="158" t="s">
        <v>119</v>
      </c>
      <c r="F11" s="159"/>
    </row>
    <row r="12" spans="1:7">
      <c r="A12" s="154" t="s">
        <v>177</v>
      </c>
      <c r="B12" s="156"/>
      <c r="C12" s="156"/>
      <c r="D12" s="157">
        <v>43070</v>
      </c>
      <c r="E12" s="158" t="s">
        <v>119</v>
      </c>
      <c r="F12" s="159"/>
    </row>
    <row r="13" spans="1:7" ht="45.75" customHeight="1">
      <c r="A13" s="154" t="s">
        <v>163</v>
      </c>
      <c r="B13" s="156" t="s">
        <v>93</v>
      </c>
      <c r="C13" s="156" t="s">
        <v>190</v>
      </c>
      <c r="D13" s="157">
        <v>43070</v>
      </c>
      <c r="E13" s="158" t="s">
        <v>119</v>
      </c>
      <c r="F13" s="159"/>
    </row>
    <row r="14" spans="1:7">
      <c r="A14" s="154" t="s">
        <v>129</v>
      </c>
      <c r="B14" s="156"/>
      <c r="C14" s="156"/>
      <c r="D14" s="157">
        <v>43070</v>
      </c>
      <c r="E14" s="158" t="s">
        <v>119</v>
      </c>
      <c r="F14" s="159"/>
    </row>
    <row r="15" spans="1:7" ht="30">
      <c r="A15" s="154" t="s">
        <v>87</v>
      </c>
      <c r="B15" s="156"/>
      <c r="C15" s="156" t="s">
        <v>88</v>
      </c>
      <c r="D15" s="157">
        <v>43070</v>
      </c>
      <c r="E15" s="158" t="s">
        <v>119</v>
      </c>
      <c r="F15" s="159"/>
    </row>
    <row r="16" spans="1:7" ht="45">
      <c r="A16" s="154" t="s">
        <v>131</v>
      </c>
      <c r="B16" s="156"/>
      <c r="C16" s="156" t="s">
        <v>191</v>
      </c>
      <c r="D16" s="157">
        <v>43070</v>
      </c>
      <c r="E16" s="158" t="s">
        <v>119</v>
      </c>
      <c r="F16" s="159"/>
    </row>
    <row r="17" spans="1:6" ht="60">
      <c r="A17" s="154" t="s">
        <v>93</v>
      </c>
      <c r="B17" s="156" t="s">
        <v>183</v>
      </c>
      <c r="C17" s="156" t="s">
        <v>190</v>
      </c>
      <c r="D17" s="157">
        <v>43070</v>
      </c>
      <c r="E17" s="158" t="s">
        <v>119</v>
      </c>
      <c r="F17" s="159"/>
    </row>
    <row r="18" spans="1:6">
      <c r="A18" s="154" t="s">
        <v>214</v>
      </c>
      <c r="B18" s="155" t="s">
        <v>155</v>
      </c>
      <c r="C18" s="155" t="s">
        <v>159</v>
      </c>
      <c r="D18" s="157">
        <v>43070</v>
      </c>
      <c r="E18" s="158" t="s">
        <v>119</v>
      </c>
      <c r="F18" s="159"/>
    </row>
    <row r="19" spans="1:6" ht="30">
      <c r="A19" s="154" t="s">
        <v>57</v>
      </c>
      <c r="B19" s="155" t="s">
        <v>115</v>
      </c>
      <c r="C19" s="155" t="s">
        <v>116</v>
      </c>
      <c r="D19" s="157">
        <v>43070</v>
      </c>
      <c r="E19" s="158" t="s">
        <v>119</v>
      </c>
      <c r="F19" s="159"/>
    </row>
    <row r="20" spans="1:6" ht="60">
      <c r="A20" s="154" t="s">
        <v>104</v>
      </c>
      <c r="B20" s="156" t="s">
        <v>105</v>
      </c>
      <c r="C20" s="156" t="s">
        <v>106</v>
      </c>
      <c r="D20" s="157">
        <v>43070</v>
      </c>
      <c r="E20" s="158" t="s">
        <v>119</v>
      </c>
      <c r="F20" s="159"/>
    </row>
    <row r="21" spans="1:6" ht="30">
      <c r="A21" s="154" t="s">
        <v>79</v>
      </c>
      <c r="B21" s="156" t="s">
        <v>160</v>
      </c>
      <c r="C21" s="156" t="s">
        <v>161</v>
      </c>
      <c r="D21" s="157">
        <v>43070</v>
      </c>
      <c r="E21" s="158" t="s">
        <v>119</v>
      </c>
      <c r="F21" s="159"/>
    </row>
    <row r="22" spans="1:6">
      <c r="A22" s="154" t="s">
        <v>203</v>
      </c>
      <c r="B22" s="156"/>
      <c r="C22" s="156"/>
      <c r="D22" s="157">
        <v>43070</v>
      </c>
      <c r="E22" s="158" t="s">
        <v>119</v>
      </c>
      <c r="F22" s="159"/>
    </row>
    <row r="23" spans="1:6" ht="19.5" customHeight="1">
      <c r="A23" s="154" t="s">
        <v>202</v>
      </c>
      <c r="B23" s="156"/>
      <c r="C23" s="156" t="s">
        <v>204</v>
      </c>
      <c r="D23" s="157">
        <v>43070</v>
      </c>
      <c r="E23" s="158" t="s">
        <v>119</v>
      </c>
      <c r="F23" s="159"/>
    </row>
    <row r="24" spans="1:6">
      <c r="A24" s="154" t="s">
        <v>80</v>
      </c>
      <c r="B24" s="156"/>
      <c r="C24" s="156"/>
      <c r="D24" s="157">
        <v>43070</v>
      </c>
      <c r="E24" s="158" t="s">
        <v>119</v>
      </c>
      <c r="F24" s="159"/>
    </row>
    <row r="25" spans="1:6">
      <c r="A25" s="154" t="s">
        <v>60</v>
      </c>
      <c r="B25" s="155" t="s">
        <v>140</v>
      </c>
      <c r="C25" s="155" t="s">
        <v>185</v>
      </c>
      <c r="D25" s="157">
        <v>43070</v>
      </c>
      <c r="E25" s="158" t="s">
        <v>119</v>
      </c>
      <c r="F25" s="159"/>
    </row>
    <row r="26" spans="1:6" ht="30">
      <c r="A26" s="154" t="s">
        <v>110</v>
      </c>
      <c r="B26" s="156" t="s">
        <v>111</v>
      </c>
      <c r="C26" s="156"/>
      <c r="D26" s="157">
        <v>43070</v>
      </c>
      <c r="E26" s="158" t="s">
        <v>119</v>
      </c>
      <c r="F26" s="159"/>
    </row>
    <row r="27" spans="1:6" ht="45">
      <c r="A27" s="154" t="s">
        <v>101</v>
      </c>
      <c r="B27" s="156" t="s">
        <v>102</v>
      </c>
      <c r="C27" s="156" t="s">
        <v>103</v>
      </c>
      <c r="D27" s="157">
        <v>43070</v>
      </c>
      <c r="E27" s="158" t="s">
        <v>119</v>
      </c>
      <c r="F27" s="159"/>
    </row>
    <row r="28" spans="1:6">
      <c r="A28" s="154" t="s">
        <v>95</v>
      </c>
      <c r="B28" s="156" t="s">
        <v>97</v>
      </c>
      <c r="C28" s="156"/>
      <c r="D28" s="157">
        <v>43070</v>
      </c>
      <c r="E28" s="158" t="s">
        <v>119</v>
      </c>
      <c r="F28" s="159"/>
    </row>
    <row r="29" spans="1:6">
      <c r="A29" s="154" t="s">
        <v>68</v>
      </c>
      <c r="B29" s="155"/>
      <c r="C29" s="155" t="s">
        <v>167</v>
      </c>
      <c r="D29" s="157">
        <v>43070</v>
      </c>
      <c r="E29" s="158" t="s">
        <v>119</v>
      </c>
      <c r="F29" s="159"/>
    </row>
    <row r="30" spans="1:6" ht="45">
      <c r="A30" s="154" t="s">
        <v>85</v>
      </c>
      <c r="B30" s="156"/>
      <c r="C30" s="156" t="s">
        <v>86</v>
      </c>
      <c r="D30" s="157">
        <v>43070</v>
      </c>
      <c r="E30" s="158" t="s">
        <v>119</v>
      </c>
      <c r="F30" s="159"/>
    </row>
    <row r="31" spans="1:6">
      <c r="A31" s="154" t="s">
        <v>81</v>
      </c>
      <c r="B31" s="156"/>
      <c r="C31" s="156"/>
      <c r="D31" s="157">
        <v>43070</v>
      </c>
      <c r="E31" s="158" t="s">
        <v>119</v>
      </c>
      <c r="F31" s="159"/>
    </row>
    <row r="32" spans="1:6" ht="62.25" customHeight="1">
      <c r="A32" s="154" t="s">
        <v>107</v>
      </c>
      <c r="B32" s="156" t="s">
        <v>108</v>
      </c>
      <c r="C32" s="156" t="s">
        <v>109</v>
      </c>
      <c r="D32" s="157">
        <v>43070</v>
      </c>
      <c r="E32" s="158" t="s">
        <v>119</v>
      </c>
      <c r="F32" s="159"/>
    </row>
    <row r="33" spans="1:6" ht="30">
      <c r="A33" s="154" t="s">
        <v>70</v>
      </c>
      <c r="B33" s="155"/>
      <c r="C33" s="155" t="s">
        <v>166</v>
      </c>
      <c r="D33" s="157">
        <v>43070</v>
      </c>
      <c r="E33" s="158" t="s">
        <v>119</v>
      </c>
      <c r="F33" s="159"/>
    </row>
    <row r="34" spans="1:6" ht="30">
      <c r="A34" s="154" t="s">
        <v>132</v>
      </c>
      <c r="B34" s="156"/>
      <c r="C34" s="156" t="s">
        <v>192</v>
      </c>
      <c r="D34" s="157">
        <v>43070</v>
      </c>
      <c r="E34" s="158" t="s">
        <v>119</v>
      </c>
      <c r="F34" s="159"/>
    </row>
    <row r="35" spans="1:6">
      <c r="A35" s="154" t="s">
        <v>162</v>
      </c>
      <c r="B35" s="156" t="s">
        <v>164</v>
      </c>
      <c r="C35" s="156" t="s">
        <v>165</v>
      </c>
      <c r="D35" s="157">
        <v>43070</v>
      </c>
      <c r="E35" s="158" t="s">
        <v>119</v>
      </c>
      <c r="F35" s="159"/>
    </row>
    <row r="36" spans="1:6" ht="30">
      <c r="A36" s="154" t="s">
        <v>90</v>
      </c>
      <c r="B36" s="156" t="s">
        <v>124</v>
      </c>
      <c r="C36" s="156"/>
      <c r="D36" s="157">
        <v>43070</v>
      </c>
      <c r="E36" s="158" t="s">
        <v>119</v>
      </c>
      <c r="F36" s="159"/>
    </row>
    <row r="37" spans="1:6" ht="30">
      <c r="A37" s="154" t="s">
        <v>73</v>
      </c>
      <c r="B37" s="155" t="s">
        <v>74</v>
      </c>
      <c r="C37" s="155" t="s">
        <v>170</v>
      </c>
      <c r="D37" s="157">
        <v>43070</v>
      </c>
      <c r="E37" s="158" t="s">
        <v>119</v>
      </c>
      <c r="F37" s="159"/>
    </row>
    <row r="38" spans="1:6" ht="30">
      <c r="A38" s="154" t="s">
        <v>74</v>
      </c>
      <c r="B38" s="155" t="s">
        <v>171</v>
      </c>
      <c r="C38" s="155" t="s">
        <v>170</v>
      </c>
      <c r="D38" s="157">
        <v>43070</v>
      </c>
      <c r="E38" s="158" t="s">
        <v>119</v>
      </c>
      <c r="F38" s="159"/>
    </row>
    <row r="39" spans="1:6">
      <c r="A39" s="154" t="s">
        <v>58</v>
      </c>
      <c r="B39" s="155"/>
      <c r="C39" s="155"/>
      <c r="D39" s="157">
        <v>43070</v>
      </c>
      <c r="E39" s="158" t="s">
        <v>119</v>
      </c>
      <c r="F39" s="159"/>
    </row>
    <row r="40" spans="1:6">
      <c r="A40" s="154" t="s">
        <v>67</v>
      </c>
      <c r="B40" s="155"/>
      <c r="C40" s="155"/>
      <c r="D40" s="157">
        <v>43070</v>
      </c>
      <c r="E40" s="158" t="s">
        <v>119</v>
      </c>
      <c r="F40" s="159"/>
    </row>
    <row r="41" spans="1:6">
      <c r="A41" s="154" t="s">
        <v>66</v>
      </c>
      <c r="B41" s="155"/>
      <c r="C41" s="155"/>
      <c r="D41" s="157">
        <v>43070</v>
      </c>
      <c r="E41" s="158" t="s">
        <v>119</v>
      </c>
      <c r="F41" s="159"/>
    </row>
    <row r="42" spans="1:6" ht="45.75" customHeight="1">
      <c r="A42" s="154" t="s">
        <v>77</v>
      </c>
      <c r="B42" s="155" t="s">
        <v>141</v>
      </c>
      <c r="C42" s="155" t="s">
        <v>142</v>
      </c>
      <c r="D42" s="157">
        <v>43070</v>
      </c>
      <c r="E42" s="158" t="s">
        <v>119</v>
      </c>
      <c r="F42" s="159"/>
    </row>
    <row r="43" spans="1:6" ht="60">
      <c r="A43" s="154" t="s">
        <v>245</v>
      </c>
      <c r="B43" s="155"/>
      <c r="C43" s="155" t="s">
        <v>142</v>
      </c>
      <c r="D43" s="157"/>
      <c r="E43" s="158"/>
      <c r="F43" s="159"/>
    </row>
    <row r="44" spans="1:6" ht="46.5" customHeight="1">
      <c r="A44" s="154" t="s">
        <v>141</v>
      </c>
      <c r="B44" s="155" t="s">
        <v>141</v>
      </c>
      <c r="C44" s="155" t="s">
        <v>142</v>
      </c>
      <c r="D44" s="157">
        <v>43070</v>
      </c>
      <c r="E44" s="158" t="s">
        <v>119</v>
      </c>
      <c r="F44" s="159"/>
    </row>
    <row r="45" spans="1:6">
      <c r="A45" s="154" t="s">
        <v>121</v>
      </c>
      <c r="B45" s="156" t="s">
        <v>122</v>
      </c>
      <c r="C45" s="156" t="s">
        <v>172</v>
      </c>
      <c r="D45" s="157">
        <v>43070</v>
      </c>
      <c r="E45" s="158" t="s">
        <v>119</v>
      </c>
      <c r="F45" s="159"/>
    </row>
    <row r="46" spans="1:6">
      <c r="A46" s="154" t="s">
        <v>59</v>
      </c>
      <c r="B46" s="155"/>
      <c r="C46" s="155" t="s">
        <v>186</v>
      </c>
      <c r="D46" s="157">
        <v>43070</v>
      </c>
      <c r="E46" s="158" t="s">
        <v>119</v>
      </c>
      <c r="F46" s="159"/>
    </row>
    <row r="47" spans="1:6" ht="30">
      <c r="A47" s="154" t="s">
        <v>54</v>
      </c>
      <c r="B47" s="156" t="s">
        <v>123</v>
      </c>
      <c r="C47" s="156" t="s">
        <v>225</v>
      </c>
      <c r="D47" s="157">
        <v>43070</v>
      </c>
      <c r="E47" s="158" t="s">
        <v>119</v>
      </c>
      <c r="F47" s="159"/>
    </row>
    <row r="48" spans="1:6">
      <c r="A48" s="154" t="s">
        <v>65</v>
      </c>
      <c r="B48" s="155" t="s">
        <v>168</v>
      </c>
      <c r="C48" s="155" t="s">
        <v>169</v>
      </c>
      <c r="D48" s="157">
        <v>43070</v>
      </c>
      <c r="E48" s="158" t="s">
        <v>119</v>
      </c>
      <c r="F48" s="159"/>
    </row>
    <row r="49" spans="1:6" ht="30">
      <c r="A49" s="154" t="s">
        <v>91</v>
      </c>
      <c r="B49" s="156" t="s">
        <v>96</v>
      </c>
      <c r="C49" s="156" t="s">
        <v>92</v>
      </c>
      <c r="D49" s="157">
        <v>43070</v>
      </c>
      <c r="E49" s="158" t="s">
        <v>119</v>
      </c>
      <c r="F49" s="159"/>
    </row>
    <row r="50" spans="1:6" ht="75">
      <c r="A50" s="154" t="s">
        <v>215</v>
      </c>
      <c r="B50" s="155" t="s">
        <v>216</v>
      </c>
      <c r="C50" s="155" t="s">
        <v>151</v>
      </c>
      <c r="D50" s="157">
        <v>43070</v>
      </c>
      <c r="E50" s="158" t="s">
        <v>119</v>
      </c>
      <c r="F50" s="159"/>
    </row>
    <row r="51" spans="1:6" ht="30">
      <c r="A51" s="154" t="s">
        <v>146</v>
      </c>
      <c r="B51" s="156" t="s">
        <v>173</v>
      </c>
      <c r="C51" s="156" t="s">
        <v>178</v>
      </c>
      <c r="D51" s="157">
        <v>43070</v>
      </c>
      <c r="E51" s="158" t="s">
        <v>119</v>
      </c>
      <c r="F51" s="159"/>
    </row>
    <row r="52" spans="1:6">
      <c r="A52" s="154" t="s">
        <v>82</v>
      </c>
      <c r="B52" s="156"/>
      <c r="C52" s="156" t="s">
        <v>154</v>
      </c>
      <c r="D52" s="157">
        <v>43070</v>
      </c>
      <c r="E52" s="158" t="s">
        <v>119</v>
      </c>
      <c r="F52" s="159"/>
    </row>
    <row r="53" spans="1:6">
      <c r="A53" s="154" t="s">
        <v>83</v>
      </c>
      <c r="B53" s="156"/>
      <c r="C53" s="156"/>
      <c r="D53" s="157">
        <v>43070</v>
      </c>
      <c r="E53" s="158" t="s">
        <v>119</v>
      </c>
      <c r="F53" s="159"/>
    </row>
    <row r="54" spans="1:6">
      <c r="A54" s="154" t="s">
        <v>76</v>
      </c>
      <c r="B54" s="155" t="s">
        <v>269</v>
      </c>
      <c r="C54" s="155"/>
      <c r="D54" s="157">
        <v>43070</v>
      </c>
      <c r="E54" s="158" t="s">
        <v>119</v>
      </c>
      <c r="F54" s="159"/>
    </row>
    <row r="55" spans="1:6">
      <c r="A55" s="154" t="s">
        <v>193</v>
      </c>
      <c r="B55" s="156" t="s">
        <v>194</v>
      </c>
      <c r="C55" s="156" t="s">
        <v>195</v>
      </c>
      <c r="D55" s="157">
        <v>43070</v>
      </c>
      <c r="E55" s="158" t="s">
        <v>119</v>
      </c>
      <c r="F55" s="159"/>
    </row>
    <row r="56" spans="1:6">
      <c r="A56" s="154" t="s">
        <v>217</v>
      </c>
      <c r="B56" s="155" t="s">
        <v>150</v>
      </c>
      <c r="C56" s="155"/>
      <c r="D56" s="157">
        <v>43070</v>
      </c>
      <c r="E56" s="158" t="s">
        <v>119</v>
      </c>
      <c r="F56" s="159"/>
    </row>
    <row r="57" spans="1:6">
      <c r="A57" s="154" t="s">
        <v>89</v>
      </c>
      <c r="B57" s="156" t="s">
        <v>94</v>
      </c>
      <c r="C57" s="156"/>
      <c r="D57" s="157">
        <v>43070</v>
      </c>
      <c r="E57" s="158" t="s">
        <v>119</v>
      </c>
      <c r="F57" s="159"/>
    </row>
    <row r="58" spans="1:6" ht="30">
      <c r="A58" s="154" t="s">
        <v>69</v>
      </c>
      <c r="B58" s="155"/>
      <c r="C58" s="155" t="s">
        <v>263</v>
      </c>
      <c r="D58" s="157">
        <v>43070</v>
      </c>
      <c r="E58" s="158" t="s">
        <v>119</v>
      </c>
      <c r="F58" s="159"/>
    </row>
    <row r="59" spans="1:6" ht="120">
      <c r="A59" s="154" t="s">
        <v>130</v>
      </c>
      <c r="B59" s="156" t="s">
        <v>148</v>
      </c>
      <c r="C59" s="156" t="s">
        <v>149</v>
      </c>
      <c r="D59" s="157">
        <v>43070</v>
      </c>
      <c r="E59" s="158" t="s">
        <v>119</v>
      </c>
      <c r="F59" s="159"/>
    </row>
    <row r="60" spans="1:6">
      <c r="A60" s="154" t="s">
        <v>62</v>
      </c>
      <c r="B60" s="155" t="s">
        <v>174</v>
      </c>
      <c r="C60" s="155" t="s">
        <v>175</v>
      </c>
      <c r="D60" s="157">
        <v>43070</v>
      </c>
      <c r="E60" s="158" t="s">
        <v>119</v>
      </c>
      <c r="F60" s="159"/>
    </row>
    <row r="61" spans="1:6">
      <c r="A61" s="154" t="s">
        <v>71</v>
      </c>
      <c r="B61" s="155" t="s">
        <v>72</v>
      </c>
      <c r="C61" s="155" t="s">
        <v>249</v>
      </c>
      <c r="D61" s="157">
        <v>43070</v>
      </c>
      <c r="E61" s="158" t="s">
        <v>119</v>
      </c>
      <c r="F61" s="159"/>
    </row>
    <row r="62" spans="1:6" ht="45">
      <c r="A62" s="154" t="s">
        <v>156</v>
      </c>
      <c r="B62" s="156" t="s">
        <v>157</v>
      </c>
      <c r="C62" s="156" t="s">
        <v>158</v>
      </c>
      <c r="D62" s="157">
        <v>43070</v>
      </c>
      <c r="E62" s="158" t="s">
        <v>119</v>
      </c>
      <c r="F62" s="159"/>
    </row>
    <row r="63" spans="1:6">
      <c r="A63" s="154" t="s">
        <v>78</v>
      </c>
      <c r="B63" s="155"/>
      <c r="C63" s="155"/>
      <c r="D63" s="157">
        <v>43070</v>
      </c>
      <c r="E63" s="158" t="s">
        <v>119</v>
      </c>
      <c r="F63" s="159"/>
    </row>
    <row r="64" spans="1:6">
      <c r="A64" s="154" t="s">
        <v>72</v>
      </c>
      <c r="B64" s="155"/>
      <c r="C64" s="155"/>
      <c r="D64" s="157">
        <v>43070</v>
      </c>
      <c r="E64" s="158" t="s">
        <v>119</v>
      </c>
      <c r="F64" s="159"/>
    </row>
    <row r="65" spans="1:6">
      <c r="A65" s="154" t="s">
        <v>147</v>
      </c>
      <c r="B65" s="156"/>
      <c r="C65" s="156"/>
      <c r="D65" s="157">
        <v>43070</v>
      </c>
      <c r="E65" s="158" t="s">
        <v>119</v>
      </c>
      <c r="F65" s="159"/>
    </row>
    <row r="66" spans="1:6" ht="15.75" customHeight="1">
      <c r="A66" s="154" t="s">
        <v>75</v>
      </c>
      <c r="B66" s="155" t="s">
        <v>143</v>
      </c>
      <c r="C66" s="155" t="s">
        <v>153</v>
      </c>
      <c r="D66" s="157">
        <v>43070</v>
      </c>
      <c r="E66" s="158" t="s">
        <v>119</v>
      </c>
      <c r="F66" s="159"/>
    </row>
    <row r="67" spans="1:6">
      <c r="A67" s="206" t="s">
        <v>255</v>
      </c>
      <c r="F67" s="159"/>
    </row>
    <row r="68" spans="1:6">
      <c r="A68" s="154" t="s">
        <v>218</v>
      </c>
      <c r="B68" s="156" t="s">
        <v>219</v>
      </c>
      <c r="C68" s="156"/>
      <c r="D68" s="157">
        <v>43070</v>
      </c>
      <c r="E68" s="158" t="s">
        <v>119</v>
      </c>
      <c r="F68" s="159"/>
    </row>
    <row r="69" spans="1:6">
      <c r="A69" s="154" t="s">
        <v>220</v>
      </c>
      <c r="B69" s="156"/>
      <c r="C69" s="156"/>
      <c r="D69" s="157">
        <v>43070</v>
      </c>
      <c r="E69" s="158" t="s">
        <v>119</v>
      </c>
      <c r="F69" s="159"/>
    </row>
    <row r="70" spans="1:6">
      <c r="A70" s="154" t="s">
        <v>221</v>
      </c>
      <c r="B70" s="156"/>
      <c r="C70" s="156"/>
      <c r="D70" s="157">
        <v>43070</v>
      </c>
      <c r="E70" s="158" t="s">
        <v>119</v>
      </c>
      <c r="F70" s="159"/>
    </row>
    <row r="71" spans="1:6" ht="30">
      <c r="A71" s="154" t="s">
        <v>222</v>
      </c>
      <c r="C71" s="156" t="s">
        <v>268</v>
      </c>
      <c r="D71" s="157">
        <v>43070</v>
      </c>
      <c r="E71" s="158" t="s">
        <v>119</v>
      </c>
      <c r="F71" s="159"/>
    </row>
    <row r="72" spans="1:6">
      <c r="A72" s="154" t="s">
        <v>223</v>
      </c>
      <c r="B72" s="156"/>
      <c r="D72" s="157">
        <v>43070</v>
      </c>
      <c r="E72" s="158" t="s">
        <v>119</v>
      </c>
      <c r="F72" s="159"/>
    </row>
    <row r="73" spans="1:6" ht="30">
      <c r="A73" s="209" t="s">
        <v>227</v>
      </c>
      <c r="B73" s="205" t="s">
        <v>226</v>
      </c>
      <c r="C73" s="156" t="s">
        <v>228</v>
      </c>
      <c r="D73" s="157">
        <v>43070</v>
      </c>
      <c r="E73" s="158" t="s">
        <v>119</v>
      </c>
      <c r="F73" s="159"/>
    </row>
    <row r="74" spans="1:6">
      <c r="A74" s="154" t="s">
        <v>229</v>
      </c>
      <c r="B74" s="156" t="s">
        <v>232</v>
      </c>
      <c r="C74" s="156"/>
      <c r="D74" s="157">
        <v>43070</v>
      </c>
      <c r="E74" s="158" t="s">
        <v>119</v>
      </c>
      <c r="F74" s="159"/>
    </row>
    <row r="75" spans="1:6">
      <c r="A75" s="154" t="s">
        <v>230</v>
      </c>
      <c r="B75" s="156" t="s">
        <v>231</v>
      </c>
      <c r="C75" s="156"/>
      <c r="D75" s="157">
        <v>43070</v>
      </c>
      <c r="E75" s="158" t="s">
        <v>119</v>
      </c>
      <c r="F75" s="159"/>
    </row>
    <row r="76" spans="1:6">
      <c r="A76" s="154" t="s">
        <v>233</v>
      </c>
      <c r="B76" s="156"/>
      <c r="C76" s="156"/>
      <c r="D76" s="157">
        <v>43070</v>
      </c>
      <c r="E76" s="158" t="s">
        <v>119</v>
      </c>
      <c r="F76" s="159"/>
    </row>
    <row r="77" spans="1:6">
      <c r="A77" s="154" t="s">
        <v>234</v>
      </c>
      <c r="B77" s="156"/>
      <c r="C77" s="156"/>
      <c r="D77" s="157">
        <v>43070</v>
      </c>
      <c r="E77" s="158" t="s">
        <v>119</v>
      </c>
      <c r="F77" s="159"/>
    </row>
    <row r="78" spans="1:6">
      <c r="A78" s="154" t="s">
        <v>235</v>
      </c>
      <c r="B78" s="156"/>
      <c r="C78" s="156"/>
      <c r="D78" s="157">
        <v>43070</v>
      </c>
      <c r="E78" s="158" t="s">
        <v>119</v>
      </c>
      <c r="F78" s="159"/>
    </row>
    <row r="79" spans="1:6">
      <c r="A79" s="154" t="s">
        <v>236</v>
      </c>
      <c r="B79" s="156"/>
      <c r="C79" s="156"/>
      <c r="D79" s="157">
        <v>43070</v>
      </c>
      <c r="E79" s="158" t="s">
        <v>119</v>
      </c>
      <c r="F79" s="159"/>
    </row>
    <row r="80" spans="1:6" ht="16.5" customHeight="1">
      <c r="A80" s="154" t="s">
        <v>260</v>
      </c>
      <c r="B80" s="156"/>
      <c r="C80" s="156"/>
      <c r="D80" s="157">
        <v>43070</v>
      </c>
      <c r="E80" s="158" t="s">
        <v>119</v>
      </c>
      <c r="F80" s="159"/>
    </row>
    <row r="81" spans="1:6" ht="15.75" customHeight="1">
      <c r="A81" s="154" t="s">
        <v>237</v>
      </c>
      <c r="B81" s="156"/>
      <c r="C81" s="156"/>
      <c r="D81" s="157">
        <v>43070</v>
      </c>
      <c r="E81" s="158" t="s">
        <v>119</v>
      </c>
      <c r="F81" s="159"/>
    </row>
    <row r="82" spans="1:6">
      <c r="A82" s="154" t="s">
        <v>238</v>
      </c>
      <c r="B82" s="156"/>
      <c r="C82" s="156"/>
      <c r="D82" s="157">
        <v>43070</v>
      </c>
      <c r="E82" s="158" t="s">
        <v>119</v>
      </c>
      <c r="F82" s="159"/>
    </row>
    <row r="83" spans="1:6">
      <c r="A83" s="154" t="s">
        <v>239</v>
      </c>
      <c r="B83" s="156"/>
      <c r="C83" s="156"/>
      <c r="D83" s="157">
        <v>43070</v>
      </c>
      <c r="E83" s="158" t="s">
        <v>119</v>
      </c>
      <c r="F83" s="159"/>
    </row>
    <row r="84" spans="1:6">
      <c r="A84" s="154" t="s">
        <v>240</v>
      </c>
      <c r="B84" s="156"/>
      <c r="C84" s="156"/>
      <c r="D84" s="157">
        <v>43070</v>
      </c>
      <c r="E84" s="158" t="s">
        <v>119</v>
      </c>
      <c r="F84" s="159"/>
    </row>
    <row r="85" spans="1:6">
      <c r="A85" s="210" t="s">
        <v>242</v>
      </c>
      <c r="B85" s="156"/>
      <c r="C85" s="156"/>
      <c r="D85" s="157">
        <v>43070</v>
      </c>
      <c r="E85" s="158" t="s">
        <v>119</v>
      </c>
      <c r="F85" s="159"/>
    </row>
    <row r="86" spans="1:6">
      <c r="A86" s="154" t="s">
        <v>241</v>
      </c>
      <c r="B86" s="156"/>
      <c r="C86" s="156"/>
      <c r="D86" s="157">
        <v>43070</v>
      </c>
      <c r="E86" s="158" t="s">
        <v>119</v>
      </c>
      <c r="F86" s="159"/>
    </row>
    <row r="87" spans="1:6">
      <c r="A87" s="154" t="s">
        <v>243</v>
      </c>
      <c r="B87" s="156"/>
      <c r="C87" s="156"/>
      <c r="D87" s="157">
        <v>43070</v>
      </c>
      <c r="E87" s="158" t="s">
        <v>119</v>
      </c>
      <c r="F87" s="159"/>
    </row>
    <row r="88" spans="1:6">
      <c r="A88" s="154" t="s">
        <v>244</v>
      </c>
      <c r="B88" s="156"/>
      <c r="C88" s="156"/>
      <c r="D88" s="157">
        <v>43070</v>
      </c>
      <c r="E88" s="158" t="s">
        <v>119</v>
      </c>
      <c r="F88" s="159"/>
    </row>
    <row r="89" spans="1:6">
      <c r="A89" s="154" t="s">
        <v>256</v>
      </c>
      <c r="B89" s="156"/>
      <c r="C89" s="156"/>
      <c r="D89" s="157">
        <v>43070</v>
      </c>
      <c r="E89" s="158" t="s">
        <v>119</v>
      </c>
      <c r="F89" s="159"/>
    </row>
    <row r="90" spans="1:6" ht="18.75" customHeight="1">
      <c r="A90" s="154" t="s">
        <v>262</v>
      </c>
      <c r="B90" s="156"/>
      <c r="C90" s="156"/>
      <c r="D90" s="157">
        <v>43070</v>
      </c>
      <c r="E90" s="158" t="s">
        <v>119</v>
      </c>
      <c r="F90" s="159"/>
    </row>
    <row r="91" spans="1:6">
      <c r="A91" s="154" t="s">
        <v>246</v>
      </c>
      <c r="B91" s="156"/>
      <c r="C91" s="156"/>
      <c r="D91" s="157">
        <v>43070</v>
      </c>
      <c r="E91" s="158" t="s">
        <v>119</v>
      </c>
      <c r="F91" s="159"/>
    </row>
    <row r="92" spans="1:6">
      <c r="A92" s="154" t="s">
        <v>248</v>
      </c>
      <c r="B92" s="156"/>
      <c r="C92" s="156"/>
      <c r="D92" s="157">
        <v>43070</v>
      </c>
      <c r="E92" s="158" t="s">
        <v>119</v>
      </c>
      <c r="F92" s="159"/>
    </row>
    <row r="93" spans="1:6">
      <c r="A93" s="154" t="s">
        <v>247</v>
      </c>
      <c r="B93" s="156"/>
      <c r="C93" s="156"/>
      <c r="D93" s="157">
        <v>43070</v>
      </c>
      <c r="E93" s="158" t="s">
        <v>119</v>
      </c>
      <c r="F93" s="159"/>
    </row>
    <row r="94" spans="1:6">
      <c r="A94" s="154" t="s">
        <v>250</v>
      </c>
      <c r="B94" s="156"/>
      <c r="C94" s="156"/>
      <c r="D94" s="157">
        <v>43070</v>
      </c>
      <c r="E94" s="158" t="s">
        <v>119</v>
      </c>
      <c r="F94" s="159"/>
    </row>
    <row r="95" spans="1:6">
      <c r="A95" s="154" t="s">
        <v>251</v>
      </c>
      <c r="B95" s="156"/>
      <c r="C95" s="156"/>
      <c r="D95" s="157">
        <v>43070</v>
      </c>
      <c r="E95" s="158" t="s">
        <v>119</v>
      </c>
      <c r="F95" s="159"/>
    </row>
    <row r="96" spans="1:6">
      <c r="A96" s="154" t="s">
        <v>252</v>
      </c>
      <c r="B96" s="156"/>
      <c r="C96" s="156"/>
      <c r="D96" s="157">
        <v>43070</v>
      </c>
      <c r="E96" s="158" t="s">
        <v>119</v>
      </c>
      <c r="F96" s="159"/>
    </row>
    <row r="97" spans="1:6">
      <c r="A97" s="154" t="s">
        <v>253</v>
      </c>
      <c r="B97" s="156"/>
      <c r="C97" s="156"/>
      <c r="D97" s="157">
        <v>43070</v>
      </c>
      <c r="E97" s="158" t="s">
        <v>119</v>
      </c>
      <c r="F97" s="159"/>
    </row>
    <row r="98" spans="1:6" ht="90">
      <c r="A98" s="154" t="s">
        <v>254</v>
      </c>
      <c r="B98" s="156" t="s">
        <v>266</v>
      </c>
      <c r="C98" s="156" t="s">
        <v>267</v>
      </c>
      <c r="D98" s="157">
        <v>43070</v>
      </c>
      <c r="E98" s="158" t="s">
        <v>119</v>
      </c>
      <c r="F98" s="159"/>
    </row>
    <row r="99" spans="1:6">
      <c r="A99" s="154" t="s">
        <v>85</v>
      </c>
      <c r="B99" s="156"/>
      <c r="C99" s="156" t="s">
        <v>257</v>
      </c>
      <c r="D99" s="157">
        <v>43070</v>
      </c>
      <c r="E99" s="158" t="s">
        <v>119</v>
      </c>
      <c r="F99" s="159"/>
    </row>
    <row r="100" spans="1:6">
      <c r="A100" s="154" t="s">
        <v>258</v>
      </c>
      <c r="B100" s="156"/>
      <c r="C100" s="156"/>
      <c r="D100" s="157">
        <v>43070</v>
      </c>
      <c r="E100" s="158" t="s">
        <v>119</v>
      </c>
      <c r="F100" s="159"/>
    </row>
    <row r="101" spans="1:6">
      <c r="A101" s="154" t="s">
        <v>259</v>
      </c>
      <c r="B101" s="156"/>
      <c r="C101" s="156"/>
      <c r="D101" s="157">
        <v>43070</v>
      </c>
      <c r="E101" s="158" t="s">
        <v>119</v>
      </c>
      <c r="F101" s="159"/>
    </row>
    <row r="102" spans="1:6">
      <c r="A102" s="154" t="s">
        <v>261</v>
      </c>
      <c r="B102" s="156"/>
      <c r="C102" s="156"/>
      <c r="D102" s="157">
        <v>43070</v>
      </c>
      <c r="E102" s="158" t="s">
        <v>119</v>
      </c>
      <c r="F102" s="159"/>
    </row>
    <row r="103" spans="1:6">
      <c r="A103" s="154" t="s">
        <v>264</v>
      </c>
      <c r="B103" s="156"/>
      <c r="C103" s="156"/>
      <c r="D103" s="157">
        <v>43070</v>
      </c>
      <c r="E103" s="158" t="s">
        <v>119</v>
      </c>
      <c r="F103" s="159"/>
    </row>
    <row r="104" spans="1:6">
      <c r="A104" s="154"/>
      <c r="B104" s="156"/>
      <c r="C104" s="156"/>
      <c r="D104" s="157">
        <v>43070</v>
      </c>
      <c r="E104" s="158" t="s">
        <v>119</v>
      </c>
      <c r="F104" s="159"/>
    </row>
    <row r="105" spans="1:6">
      <c r="A105" s="154"/>
      <c r="B105" s="156"/>
      <c r="C105" s="156"/>
      <c r="D105" s="157">
        <v>43070</v>
      </c>
      <c r="E105" s="158" t="s">
        <v>119</v>
      </c>
      <c r="F105" s="159"/>
    </row>
    <row r="106" spans="1:6">
      <c r="A106" s="154"/>
      <c r="B106" s="156"/>
      <c r="C106" s="156"/>
      <c r="D106" s="157">
        <v>43070</v>
      </c>
      <c r="E106" s="158" t="s">
        <v>119</v>
      </c>
      <c r="F106" s="159"/>
    </row>
    <row r="107" spans="1:6">
      <c r="A107" s="154"/>
      <c r="B107" s="156"/>
      <c r="C107" s="156"/>
      <c r="D107" s="157">
        <v>43070</v>
      </c>
      <c r="E107" s="158" t="s">
        <v>119</v>
      </c>
      <c r="F107" s="159"/>
    </row>
    <row r="108" spans="1:6">
      <c r="A108" s="154"/>
      <c r="B108" s="156"/>
      <c r="C108" s="156"/>
      <c r="D108" s="157">
        <v>43070</v>
      </c>
      <c r="E108" s="158" t="s">
        <v>119</v>
      </c>
      <c r="F108" s="159"/>
    </row>
    <row r="109" spans="1:6">
      <c r="A109" s="154"/>
      <c r="B109" s="156"/>
      <c r="C109" s="156"/>
      <c r="D109" s="157">
        <v>43070</v>
      </c>
      <c r="E109" s="158" t="s">
        <v>119</v>
      </c>
      <c r="F109" s="159"/>
    </row>
    <row r="110" spans="1:6">
      <c r="A110" s="154"/>
      <c r="B110" s="156"/>
      <c r="C110" s="156"/>
      <c r="D110" s="157">
        <v>43070</v>
      </c>
      <c r="E110" s="158" t="s">
        <v>119</v>
      </c>
      <c r="F110" s="159"/>
    </row>
    <row r="111" spans="1:6">
      <c r="A111" s="154"/>
      <c r="B111" s="156"/>
      <c r="C111" s="156"/>
      <c r="D111" s="157">
        <v>43070</v>
      </c>
      <c r="E111" s="158" t="s">
        <v>119</v>
      </c>
      <c r="F111" s="159"/>
    </row>
    <row r="112" spans="1:6">
      <c r="A112" s="154"/>
      <c r="B112" s="156"/>
      <c r="C112" s="156"/>
      <c r="D112" s="157">
        <v>43070</v>
      </c>
      <c r="E112" s="158" t="s">
        <v>119</v>
      </c>
      <c r="F112" s="159"/>
    </row>
    <row r="113" spans="1:6">
      <c r="A113" s="154"/>
      <c r="B113" s="156"/>
      <c r="C113" s="156"/>
      <c r="D113" s="157">
        <v>43070</v>
      </c>
      <c r="E113" s="158" t="s">
        <v>119</v>
      </c>
      <c r="F113" s="159"/>
    </row>
    <row r="114" spans="1:6">
      <c r="A114" s="154"/>
      <c r="B114" s="156"/>
      <c r="C114" s="156"/>
      <c r="D114" s="157">
        <v>43070</v>
      </c>
      <c r="E114" s="158" t="s">
        <v>119</v>
      </c>
      <c r="F114" s="159"/>
    </row>
    <row r="115" spans="1:6">
      <c r="A115" s="154"/>
      <c r="B115" s="156"/>
      <c r="C115" s="156"/>
      <c r="D115" s="157">
        <v>43070</v>
      </c>
      <c r="E115" s="158" t="s">
        <v>119</v>
      </c>
      <c r="F115" s="159"/>
    </row>
    <row r="116" spans="1:6">
      <c r="A116" s="154"/>
      <c r="B116" s="156"/>
      <c r="C116" s="156"/>
      <c r="D116" s="157">
        <v>43070</v>
      </c>
      <c r="E116" s="158" t="s">
        <v>119</v>
      </c>
      <c r="F116" s="159"/>
    </row>
    <row r="117" spans="1:6">
      <c r="A117" s="154"/>
      <c r="B117" s="156"/>
      <c r="C117" s="156"/>
      <c r="D117" s="157">
        <v>43070</v>
      </c>
      <c r="E117" s="158" t="s">
        <v>119</v>
      </c>
      <c r="F117" s="159"/>
    </row>
    <row r="118" spans="1:6">
      <c r="A118" s="154"/>
      <c r="B118" s="156"/>
      <c r="C118" s="156"/>
      <c r="D118" s="157">
        <v>43070</v>
      </c>
      <c r="E118" s="158" t="s">
        <v>119</v>
      </c>
      <c r="F118" s="159"/>
    </row>
    <row r="119" spans="1:6">
      <c r="A119" s="154"/>
      <c r="B119" s="156"/>
      <c r="C119" s="156"/>
      <c r="D119" s="157">
        <v>43070</v>
      </c>
      <c r="E119" s="158" t="s">
        <v>119</v>
      </c>
      <c r="F119" s="159"/>
    </row>
    <row r="120" spans="1:6">
      <c r="A120" s="154"/>
      <c r="B120" s="156"/>
      <c r="C120" s="156"/>
      <c r="D120" s="157">
        <v>43070</v>
      </c>
      <c r="E120" s="158" t="s">
        <v>119</v>
      </c>
      <c r="F120" s="159"/>
    </row>
    <row r="121" spans="1:6">
      <c r="A121" s="154"/>
      <c r="B121" s="156"/>
      <c r="C121" s="156"/>
      <c r="D121" s="157">
        <v>43070</v>
      </c>
      <c r="E121" s="158" t="s">
        <v>119</v>
      </c>
      <c r="F121" s="159"/>
    </row>
    <row r="122" spans="1:6">
      <c r="A122" s="154"/>
      <c r="B122" s="156"/>
      <c r="C122" s="156"/>
      <c r="D122" s="157">
        <v>43070</v>
      </c>
      <c r="E122" s="158" t="s">
        <v>119</v>
      </c>
      <c r="F122" s="159"/>
    </row>
    <row r="123" spans="1:6">
      <c r="A123" s="154"/>
      <c r="B123" s="156"/>
      <c r="C123" s="156"/>
      <c r="D123" s="157">
        <v>43070</v>
      </c>
      <c r="E123" s="158" t="s">
        <v>119</v>
      </c>
      <c r="F123" s="159"/>
    </row>
    <row r="124" spans="1:6">
      <c r="A124" s="154"/>
      <c r="B124" s="156"/>
      <c r="C124" s="156"/>
      <c r="D124" s="157">
        <v>43070</v>
      </c>
      <c r="E124" s="158" t="s">
        <v>119</v>
      </c>
      <c r="F124" s="159"/>
    </row>
    <row r="125" spans="1:6">
      <c r="A125" s="154"/>
      <c r="B125" s="156"/>
      <c r="C125" s="156"/>
      <c r="D125" s="157">
        <v>43070</v>
      </c>
      <c r="E125" s="158" t="s">
        <v>119</v>
      </c>
      <c r="F125" s="159"/>
    </row>
    <row r="126" spans="1:6">
      <c r="A126" s="154"/>
      <c r="B126" s="156"/>
      <c r="C126" s="156"/>
      <c r="D126" s="157">
        <v>43070</v>
      </c>
      <c r="E126" s="158" t="s">
        <v>119</v>
      </c>
      <c r="F126" s="159"/>
    </row>
    <row r="127" spans="1:6">
      <c r="A127" s="154"/>
      <c r="B127" s="156"/>
      <c r="C127" s="156"/>
      <c r="D127" s="157">
        <v>43070</v>
      </c>
      <c r="E127" s="158" t="s">
        <v>119</v>
      </c>
      <c r="F127" s="159"/>
    </row>
    <row r="128" spans="1:6">
      <c r="A128" s="154"/>
      <c r="B128" s="156"/>
      <c r="C128" s="156"/>
      <c r="D128" s="157">
        <v>43070</v>
      </c>
      <c r="E128" s="158" t="s">
        <v>119</v>
      </c>
      <c r="F128" s="159"/>
    </row>
    <row r="129" spans="1:6">
      <c r="A129" s="154"/>
      <c r="B129" s="156"/>
      <c r="C129" s="156"/>
      <c r="D129" s="157">
        <v>43070</v>
      </c>
      <c r="E129" s="158" t="s">
        <v>119</v>
      </c>
      <c r="F129" s="159"/>
    </row>
    <row r="130" spans="1:6">
      <c r="A130" s="154"/>
      <c r="B130" s="156"/>
      <c r="C130" s="156"/>
      <c r="D130" s="157">
        <v>43070</v>
      </c>
      <c r="E130" s="158" t="s">
        <v>119</v>
      </c>
      <c r="F130" s="159"/>
    </row>
    <row r="131" spans="1:6">
      <c r="A131" s="154"/>
      <c r="B131" s="156"/>
      <c r="C131" s="156"/>
      <c r="D131" s="157">
        <v>43070</v>
      </c>
      <c r="E131" s="158" t="s">
        <v>119</v>
      </c>
      <c r="F131" s="159"/>
    </row>
    <row r="132" spans="1:6">
      <c r="A132" s="154"/>
      <c r="B132" s="156"/>
      <c r="C132" s="156"/>
      <c r="D132" s="157">
        <v>43070</v>
      </c>
      <c r="E132" s="158" t="s">
        <v>119</v>
      </c>
      <c r="F132" s="159"/>
    </row>
    <row r="133" spans="1:6">
      <c r="A133" s="154"/>
      <c r="B133" s="156"/>
      <c r="C133" s="156"/>
      <c r="D133" s="157">
        <v>43070</v>
      </c>
      <c r="E133" s="158" t="s">
        <v>119</v>
      </c>
      <c r="F133" s="159"/>
    </row>
    <row r="134" spans="1:6">
      <c r="A134" s="154"/>
      <c r="B134" s="156"/>
      <c r="C134" s="156"/>
      <c r="D134" s="157">
        <v>43070</v>
      </c>
      <c r="E134" s="158" t="s">
        <v>119</v>
      </c>
      <c r="F134" s="159"/>
    </row>
    <row r="135" spans="1:6">
      <c r="A135" s="154"/>
      <c r="B135" s="156"/>
      <c r="C135" s="156"/>
      <c r="D135" s="157">
        <v>43070</v>
      </c>
      <c r="E135" s="158" t="s">
        <v>119</v>
      </c>
      <c r="F135" s="159"/>
    </row>
    <row r="136" spans="1:6">
      <c r="A136" s="154"/>
      <c r="B136" s="156"/>
      <c r="C136" s="156"/>
      <c r="D136" s="157">
        <v>43070</v>
      </c>
      <c r="E136" s="158" t="s">
        <v>119</v>
      </c>
      <c r="F136" s="159"/>
    </row>
    <row r="137" spans="1:6">
      <c r="A137" s="154"/>
      <c r="B137" s="156"/>
      <c r="C137" s="156"/>
      <c r="D137" s="157">
        <v>43070</v>
      </c>
      <c r="E137" s="158" t="s">
        <v>119</v>
      </c>
      <c r="F137" s="159"/>
    </row>
    <row r="138" spans="1:6">
      <c r="A138" s="154"/>
      <c r="B138" s="156"/>
      <c r="C138" s="156"/>
      <c r="D138" s="157">
        <v>43070</v>
      </c>
      <c r="E138" s="158" t="s">
        <v>119</v>
      </c>
      <c r="F138" s="159"/>
    </row>
    <row r="139" spans="1:6">
      <c r="A139" s="154"/>
      <c r="B139" s="156"/>
      <c r="C139" s="156"/>
      <c r="D139" s="157">
        <v>43070</v>
      </c>
      <c r="E139" s="158" t="s">
        <v>119</v>
      </c>
      <c r="F139" s="159"/>
    </row>
    <row r="140" spans="1:6">
      <c r="A140" s="154"/>
      <c r="B140" s="156"/>
      <c r="C140" s="156"/>
      <c r="D140" s="157">
        <v>43070</v>
      </c>
      <c r="E140" s="158" t="s">
        <v>119</v>
      </c>
      <c r="F140" s="159"/>
    </row>
    <row r="141" spans="1:6">
      <c r="A141" s="154"/>
      <c r="B141" s="156"/>
      <c r="C141" s="156"/>
      <c r="D141" s="157">
        <v>43070</v>
      </c>
      <c r="E141" s="158" t="s">
        <v>119</v>
      </c>
      <c r="F141" s="159"/>
    </row>
    <row r="142" spans="1:6">
      <c r="A142" s="154"/>
      <c r="B142" s="156"/>
      <c r="C142" s="156"/>
      <c r="D142" s="157">
        <v>43070</v>
      </c>
      <c r="E142" s="158" t="s">
        <v>119</v>
      </c>
      <c r="F142" s="159"/>
    </row>
    <row r="143" spans="1:6">
      <c r="A143" s="154"/>
      <c r="B143" s="156"/>
      <c r="C143" s="156"/>
      <c r="D143" s="157">
        <v>43070</v>
      </c>
      <c r="E143" s="158" t="s">
        <v>119</v>
      </c>
      <c r="F143" s="159"/>
    </row>
    <row r="144" spans="1:6">
      <c r="A144" s="154"/>
      <c r="B144" s="156"/>
      <c r="C144" s="156"/>
      <c r="D144" s="157">
        <v>43070</v>
      </c>
      <c r="E144" s="158" t="s">
        <v>119</v>
      </c>
      <c r="F144" s="159"/>
    </row>
    <row r="145" spans="1:6">
      <c r="A145" s="154"/>
      <c r="B145" s="156"/>
      <c r="C145" s="156"/>
      <c r="D145" s="157">
        <v>43070</v>
      </c>
      <c r="E145" s="158" t="s">
        <v>119</v>
      </c>
      <c r="F145" s="159"/>
    </row>
    <row r="146" spans="1:6">
      <c r="A146" s="154"/>
      <c r="B146" s="156"/>
      <c r="C146" s="156"/>
      <c r="D146" s="157">
        <v>43070</v>
      </c>
      <c r="E146" s="158" t="s">
        <v>119</v>
      </c>
      <c r="F146" s="159"/>
    </row>
    <row r="147" spans="1:6">
      <c r="A147" s="154"/>
      <c r="B147" s="156"/>
      <c r="C147" s="156"/>
      <c r="D147" s="157">
        <v>43070</v>
      </c>
      <c r="E147" s="158" t="s">
        <v>119</v>
      </c>
      <c r="F147" s="159"/>
    </row>
    <row r="148" spans="1:6">
      <c r="A148" s="154"/>
      <c r="B148" s="156"/>
      <c r="C148" s="156"/>
      <c r="D148" s="157">
        <v>43070</v>
      </c>
      <c r="E148" s="158" t="s">
        <v>119</v>
      </c>
      <c r="F148" s="159"/>
    </row>
    <row r="149" spans="1:6">
      <c r="A149" s="154"/>
      <c r="B149" s="156"/>
      <c r="C149" s="156"/>
      <c r="D149" s="157">
        <v>43070</v>
      </c>
      <c r="E149" s="158" t="s">
        <v>119</v>
      </c>
      <c r="F149" s="159"/>
    </row>
    <row r="150" spans="1:6">
      <c r="A150" s="154"/>
      <c r="B150" s="156"/>
      <c r="C150" s="156"/>
      <c r="D150" s="157">
        <v>43070</v>
      </c>
      <c r="E150" s="158" t="s">
        <v>119</v>
      </c>
      <c r="F150" s="159"/>
    </row>
    <row r="151" spans="1:6">
      <c r="A151" s="154"/>
      <c r="B151" s="156"/>
      <c r="C151" s="156"/>
      <c r="D151" s="157">
        <v>43070</v>
      </c>
      <c r="E151" s="158" t="s">
        <v>119</v>
      </c>
      <c r="F151" s="159"/>
    </row>
    <row r="152" spans="1:6">
      <c r="A152" s="154"/>
      <c r="B152" s="156"/>
      <c r="C152" s="156"/>
      <c r="D152" s="157">
        <v>43070</v>
      </c>
      <c r="E152" s="158" t="s">
        <v>119</v>
      </c>
      <c r="F152" s="159"/>
    </row>
    <row r="153" spans="1:6">
      <c r="A153" s="154"/>
      <c r="B153" s="156"/>
      <c r="C153" s="156"/>
      <c r="D153" s="157">
        <v>43070</v>
      </c>
      <c r="E153" s="158" t="s">
        <v>119</v>
      </c>
      <c r="F153" s="159"/>
    </row>
    <row r="154" spans="1:6">
      <c r="A154" s="154"/>
      <c r="B154" s="156"/>
      <c r="C154" s="156"/>
      <c r="D154" s="157">
        <v>43070</v>
      </c>
      <c r="E154" s="158" t="s">
        <v>119</v>
      </c>
      <c r="F154" s="159"/>
    </row>
    <row r="155" spans="1:6">
      <c r="A155" s="154"/>
      <c r="B155" s="156"/>
      <c r="C155" s="156"/>
      <c r="D155" s="157">
        <v>43070</v>
      </c>
      <c r="E155" s="158" t="s">
        <v>119</v>
      </c>
      <c r="F155" s="159"/>
    </row>
    <row r="156" spans="1:6">
      <c r="A156" s="154"/>
      <c r="B156" s="156"/>
      <c r="C156" s="156"/>
      <c r="D156" s="157">
        <v>43070</v>
      </c>
      <c r="E156" s="158" t="s">
        <v>119</v>
      </c>
      <c r="F156" s="159"/>
    </row>
    <row r="157" spans="1:6">
      <c r="A157" s="154"/>
      <c r="B157" s="156"/>
      <c r="C157" s="156"/>
      <c r="D157" s="157">
        <v>43070</v>
      </c>
      <c r="E157" s="158" t="s">
        <v>119</v>
      </c>
      <c r="F157" s="159"/>
    </row>
    <row r="158" spans="1:6">
      <c r="A158" s="154"/>
      <c r="B158" s="156"/>
      <c r="C158" s="156"/>
      <c r="D158" s="157">
        <v>43070</v>
      </c>
      <c r="E158" s="158" t="s">
        <v>119</v>
      </c>
      <c r="F158" s="159"/>
    </row>
    <row r="159" spans="1:6">
      <c r="A159" s="154"/>
      <c r="B159" s="156"/>
      <c r="C159" s="156"/>
      <c r="D159" s="157">
        <v>43070</v>
      </c>
      <c r="E159" s="158" t="s">
        <v>119</v>
      </c>
      <c r="F159" s="159"/>
    </row>
    <row r="160" spans="1:6">
      <c r="A160" s="154"/>
      <c r="B160" s="156"/>
      <c r="C160" s="156"/>
      <c r="D160" s="157">
        <v>43070</v>
      </c>
      <c r="E160" s="158" t="s">
        <v>119</v>
      </c>
      <c r="F160" s="159"/>
    </row>
    <row r="161" spans="1:6">
      <c r="A161" s="154"/>
      <c r="B161" s="156"/>
      <c r="C161" s="156"/>
      <c r="D161" s="157">
        <v>43070</v>
      </c>
      <c r="E161" s="158" t="s">
        <v>119</v>
      </c>
      <c r="F161" s="159"/>
    </row>
    <row r="162" spans="1:6">
      <c r="A162" s="154"/>
      <c r="B162" s="156"/>
      <c r="C162" s="156"/>
      <c r="D162" s="157">
        <v>43070</v>
      </c>
      <c r="E162" s="158" t="s">
        <v>119</v>
      </c>
      <c r="F162" s="159"/>
    </row>
    <row r="163" spans="1:6">
      <c r="A163" s="154"/>
      <c r="B163" s="156"/>
      <c r="C163" s="156"/>
      <c r="D163" s="157">
        <v>43070</v>
      </c>
      <c r="E163" s="158" t="s">
        <v>119</v>
      </c>
      <c r="F163" s="159"/>
    </row>
    <row r="164" spans="1:6">
      <c r="A164" s="154"/>
      <c r="B164" s="156"/>
      <c r="C164" s="156"/>
      <c r="D164" s="157">
        <v>43070</v>
      </c>
      <c r="E164" s="158" t="s">
        <v>119</v>
      </c>
      <c r="F164" s="159"/>
    </row>
    <row r="165" spans="1:6">
      <c r="A165" s="154"/>
      <c r="B165" s="156"/>
      <c r="C165" s="156"/>
      <c r="D165" s="157">
        <v>43070</v>
      </c>
      <c r="E165" s="158" t="s">
        <v>119</v>
      </c>
      <c r="F165" s="159"/>
    </row>
    <row r="166" spans="1:6">
      <c r="A166" s="154"/>
      <c r="B166" s="156"/>
      <c r="C166" s="156"/>
      <c r="D166" s="157">
        <v>43070</v>
      </c>
      <c r="E166" s="158" t="s">
        <v>119</v>
      </c>
      <c r="F166" s="159"/>
    </row>
    <row r="167" spans="1:6">
      <c r="A167" s="154"/>
      <c r="B167" s="156"/>
      <c r="C167" s="156"/>
      <c r="D167" s="157">
        <v>43070</v>
      </c>
      <c r="E167" s="158" t="s">
        <v>119</v>
      </c>
      <c r="F167" s="159"/>
    </row>
    <row r="168" spans="1:6">
      <c r="A168" s="154"/>
      <c r="B168" s="156"/>
      <c r="C168" s="156"/>
      <c r="D168" s="157">
        <v>43070</v>
      </c>
      <c r="E168" s="158" t="s">
        <v>119</v>
      </c>
      <c r="F168" s="159"/>
    </row>
    <row r="169" spans="1:6">
      <c r="A169" s="154"/>
      <c r="B169" s="156"/>
      <c r="C169" s="156"/>
      <c r="D169" s="157">
        <v>43070</v>
      </c>
      <c r="E169" s="158" t="s">
        <v>119</v>
      </c>
      <c r="F169" s="159"/>
    </row>
    <row r="170" spans="1:6">
      <c r="A170" s="154"/>
      <c r="B170" s="156"/>
      <c r="C170" s="156"/>
      <c r="D170" s="157">
        <v>43070</v>
      </c>
      <c r="E170" s="158" t="s">
        <v>119</v>
      </c>
      <c r="F170" s="159"/>
    </row>
    <row r="171" spans="1:6">
      <c r="A171" s="154"/>
      <c r="B171" s="156"/>
      <c r="C171" s="156"/>
      <c r="D171" s="157">
        <v>43070</v>
      </c>
      <c r="E171" s="158" t="s">
        <v>119</v>
      </c>
      <c r="F171" s="159"/>
    </row>
    <row r="172" spans="1:6">
      <c r="A172" s="154"/>
      <c r="B172" s="156"/>
      <c r="C172" s="156"/>
      <c r="D172" s="157">
        <v>43070</v>
      </c>
      <c r="E172" s="158" t="s">
        <v>119</v>
      </c>
      <c r="F172" s="159"/>
    </row>
    <row r="173" spans="1:6">
      <c r="A173" s="154"/>
      <c r="B173" s="156"/>
      <c r="C173" s="156"/>
      <c r="D173" s="157">
        <v>43070</v>
      </c>
      <c r="E173" s="158" t="s">
        <v>119</v>
      </c>
      <c r="F173" s="159"/>
    </row>
    <row r="174" spans="1:6">
      <c r="A174" s="154"/>
      <c r="B174" s="156"/>
      <c r="C174" s="156"/>
      <c r="D174" s="157">
        <v>43070</v>
      </c>
      <c r="E174" s="158" t="s">
        <v>119</v>
      </c>
      <c r="F174" s="159"/>
    </row>
    <row r="175" spans="1:6">
      <c r="A175" s="154"/>
      <c r="B175" s="156"/>
      <c r="C175" s="156"/>
      <c r="D175" s="157">
        <v>43070</v>
      </c>
      <c r="E175" s="158" t="s">
        <v>119</v>
      </c>
      <c r="F175" s="159"/>
    </row>
    <row r="176" spans="1:6">
      <c r="A176" s="154"/>
      <c r="B176" s="156"/>
      <c r="C176" s="156"/>
      <c r="D176" s="157">
        <v>43070</v>
      </c>
      <c r="E176" s="158" t="s">
        <v>119</v>
      </c>
      <c r="F176" s="159"/>
    </row>
    <row r="177" spans="1:6">
      <c r="A177" s="154"/>
      <c r="B177" s="156"/>
      <c r="C177" s="156"/>
      <c r="D177" s="157">
        <v>43070</v>
      </c>
      <c r="E177" s="158" t="s">
        <v>119</v>
      </c>
      <c r="F177" s="159"/>
    </row>
    <row r="178" spans="1:6">
      <c r="A178" s="154"/>
      <c r="B178" s="156"/>
      <c r="C178" s="156"/>
      <c r="D178" s="157">
        <v>43070</v>
      </c>
      <c r="E178" s="158" t="s">
        <v>119</v>
      </c>
      <c r="F178" s="159"/>
    </row>
    <row r="179" spans="1:6">
      <c r="A179" s="154"/>
      <c r="B179" s="156"/>
      <c r="C179" s="156"/>
      <c r="D179" s="157">
        <v>43070</v>
      </c>
      <c r="E179" s="158" t="s">
        <v>119</v>
      </c>
      <c r="F179" s="159"/>
    </row>
    <row r="180" spans="1:6">
      <c r="A180" s="154"/>
      <c r="B180" s="156"/>
      <c r="C180" s="156"/>
      <c r="D180" s="157">
        <v>43070</v>
      </c>
      <c r="E180" s="158" t="s">
        <v>119</v>
      </c>
      <c r="F180" s="159"/>
    </row>
    <row r="181" spans="1:6">
      <c r="A181" s="154"/>
      <c r="B181" s="156"/>
      <c r="C181" s="156"/>
      <c r="D181" s="157">
        <v>43070</v>
      </c>
      <c r="E181" s="158" t="s">
        <v>119</v>
      </c>
      <c r="F181" s="159"/>
    </row>
    <row r="182" spans="1:6">
      <c r="A182" s="154"/>
      <c r="B182" s="156"/>
      <c r="C182" s="156"/>
      <c r="D182" s="157">
        <v>43070</v>
      </c>
      <c r="E182" s="158" t="s">
        <v>119</v>
      </c>
      <c r="F182" s="159"/>
    </row>
    <row r="183" spans="1:6">
      <c r="A183" s="154"/>
      <c r="B183" s="156"/>
      <c r="C183" s="156"/>
      <c r="D183" s="157">
        <v>43070</v>
      </c>
      <c r="E183" s="158" t="s">
        <v>119</v>
      </c>
      <c r="F183" s="159"/>
    </row>
    <row r="184" spans="1:6">
      <c r="A184" s="154"/>
      <c r="B184" s="156"/>
      <c r="C184" s="156"/>
      <c r="D184" s="157">
        <v>43070</v>
      </c>
      <c r="E184" s="158" t="s">
        <v>119</v>
      </c>
      <c r="F184" s="159"/>
    </row>
    <row r="185" spans="1:6">
      <c r="A185" s="154"/>
      <c r="B185" s="156"/>
      <c r="C185" s="156"/>
      <c r="D185" s="157">
        <v>43070</v>
      </c>
      <c r="E185" s="158" t="s">
        <v>119</v>
      </c>
      <c r="F185" s="159"/>
    </row>
    <row r="186" spans="1:6">
      <c r="A186" s="154"/>
      <c r="B186" s="156"/>
      <c r="C186" s="156"/>
      <c r="D186" s="157">
        <v>43070</v>
      </c>
      <c r="E186" s="158" t="s">
        <v>119</v>
      </c>
      <c r="F186" s="159"/>
    </row>
    <row r="187" spans="1:6">
      <c r="A187" s="154"/>
      <c r="B187" s="156"/>
      <c r="C187" s="156"/>
      <c r="D187" s="157">
        <v>43070</v>
      </c>
      <c r="E187" s="158" t="s">
        <v>119</v>
      </c>
      <c r="F187" s="159"/>
    </row>
    <row r="188" spans="1:6">
      <c r="A188" s="154"/>
      <c r="B188" s="156"/>
      <c r="C188" s="156"/>
      <c r="D188" s="157">
        <v>43070</v>
      </c>
      <c r="E188" s="158" t="s">
        <v>119</v>
      </c>
      <c r="F188" s="159"/>
    </row>
    <row r="189" spans="1:6">
      <c r="A189" s="154"/>
      <c r="B189" s="156"/>
      <c r="C189" s="156"/>
      <c r="D189" s="157">
        <v>43070</v>
      </c>
      <c r="E189" s="158" t="s">
        <v>119</v>
      </c>
      <c r="F189" s="159"/>
    </row>
    <row r="190" spans="1:6">
      <c r="A190" s="154"/>
      <c r="B190" s="156"/>
      <c r="C190" s="156"/>
      <c r="D190" s="157">
        <v>43070</v>
      </c>
      <c r="E190" s="158" t="s">
        <v>119</v>
      </c>
      <c r="F190" s="159"/>
    </row>
    <row r="191" spans="1:6">
      <c r="A191" s="154"/>
      <c r="B191" s="156"/>
      <c r="C191" s="156"/>
      <c r="D191" s="157">
        <v>43070</v>
      </c>
      <c r="E191" s="158" t="s">
        <v>119</v>
      </c>
      <c r="F191" s="159"/>
    </row>
    <row r="192" spans="1:6">
      <c r="A192" s="154"/>
      <c r="B192" s="156"/>
      <c r="C192" s="156"/>
      <c r="D192" s="157">
        <v>43070</v>
      </c>
      <c r="E192" s="158" t="s">
        <v>119</v>
      </c>
      <c r="F192" s="159"/>
    </row>
    <row r="193" spans="1:6">
      <c r="A193" s="154"/>
      <c r="B193" s="156"/>
      <c r="C193" s="156"/>
      <c r="D193" s="157">
        <v>43070</v>
      </c>
      <c r="E193" s="158" t="s">
        <v>119</v>
      </c>
      <c r="F193" s="159"/>
    </row>
    <row r="194" spans="1:6">
      <c r="A194" s="154"/>
      <c r="B194" s="156"/>
      <c r="C194" s="156"/>
      <c r="D194" s="157">
        <v>43070</v>
      </c>
      <c r="E194" s="158" t="s">
        <v>119</v>
      </c>
      <c r="F194" s="159"/>
    </row>
    <row r="195" spans="1:6">
      <c r="A195" s="154"/>
      <c r="B195" s="156"/>
      <c r="C195" s="156"/>
      <c r="D195" s="157">
        <v>43070</v>
      </c>
      <c r="E195" s="158" t="s">
        <v>119</v>
      </c>
      <c r="F195" s="159"/>
    </row>
    <row r="196" spans="1:6">
      <c r="A196" s="154"/>
      <c r="B196" s="156"/>
      <c r="C196" s="156"/>
      <c r="D196" s="157">
        <v>43070</v>
      </c>
      <c r="E196" s="158" t="s">
        <v>119</v>
      </c>
      <c r="F196" s="159"/>
    </row>
    <row r="197" spans="1:6">
      <c r="A197" s="154"/>
      <c r="B197" s="156"/>
      <c r="C197" s="156"/>
      <c r="D197" s="157">
        <v>43070</v>
      </c>
      <c r="E197" s="158" t="s">
        <v>119</v>
      </c>
      <c r="F197" s="159"/>
    </row>
    <row r="198" spans="1:6">
      <c r="A198" s="154"/>
      <c r="B198" s="156"/>
      <c r="C198" s="156"/>
      <c r="D198" s="157">
        <v>43070</v>
      </c>
      <c r="E198" s="158" t="s">
        <v>119</v>
      </c>
      <c r="F198" s="159"/>
    </row>
    <row r="199" spans="1:6">
      <c r="A199" s="154"/>
      <c r="B199" s="156"/>
      <c r="C199" s="156"/>
      <c r="D199" s="157">
        <v>43070</v>
      </c>
      <c r="E199" s="158" t="s">
        <v>119</v>
      </c>
      <c r="F199" s="159"/>
    </row>
    <row r="200" spans="1:6">
      <c r="A200" s="154"/>
      <c r="B200" s="156"/>
      <c r="C200" s="156"/>
      <c r="D200" s="157">
        <v>43070</v>
      </c>
      <c r="E200" s="158" t="s">
        <v>119</v>
      </c>
      <c r="F200" s="159"/>
    </row>
    <row r="201" spans="1:6">
      <c r="A201" s="154"/>
      <c r="B201" s="156"/>
      <c r="C201" s="156"/>
      <c r="D201" s="157">
        <v>43070</v>
      </c>
      <c r="E201" s="158" t="s">
        <v>119</v>
      </c>
      <c r="F201" s="159"/>
    </row>
    <row r="202" spans="1:6">
      <c r="A202" s="154"/>
      <c r="B202" s="156"/>
      <c r="C202" s="156"/>
      <c r="D202" s="157">
        <v>43070</v>
      </c>
      <c r="E202" s="158" t="s">
        <v>119</v>
      </c>
      <c r="F202" s="159"/>
    </row>
    <row r="203" spans="1:6">
      <c r="A203" s="154"/>
      <c r="B203" s="156"/>
      <c r="C203" s="156"/>
      <c r="D203" s="157">
        <v>43070</v>
      </c>
      <c r="E203" s="158" t="s">
        <v>119</v>
      </c>
      <c r="F203" s="159"/>
    </row>
    <row r="204" spans="1:6">
      <c r="A204" s="154"/>
      <c r="B204" s="156"/>
      <c r="C204" s="156"/>
      <c r="D204" s="157">
        <v>43070</v>
      </c>
      <c r="E204" s="158" t="s">
        <v>119</v>
      </c>
      <c r="F204" s="159"/>
    </row>
    <row r="205" spans="1:6">
      <c r="A205" s="154"/>
      <c r="B205" s="156"/>
      <c r="C205" s="156"/>
      <c r="D205" s="157">
        <v>43070</v>
      </c>
      <c r="E205" s="158" t="s">
        <v>119</v>
      </c>
      <c r="F205" s="159"/>
    </row>
    <row r="206" spans="1:6">
      <c r="A206" s="154"/>
      <c r="B206" s="156"/>
      <c r="C206" s="156"/>
      <c r="D206" s="157">
        <v>43070</v>
      </c>
      <c r="E206" s="158" t="s">
        <v>119</v>
      </c>
      <c r="F206" s="159"/>
    </row>
    <row r="207" spans="1:6">
      <c r="A207" s="154"/>
      <c r="B207" s="156"/>
      <c r="C207" s="156"/>
      <c r="D207" s="157">
        <v>43070</v>
      </c>
      <c r="E207" s="158" t="s">
        <v>119</v>
      </c>
      <c r="F207" s="159"/>
    </row>
    <row r="208" spans="1:6">
      <c r="A208" s="154"/>
      <c r="B208" s="156"/>
      <c r="C208" s="156"/>
      <c r="D208" s="157">
        <v>43070</v>
      </c>
      <c r="E208" s="158" t="s">
        <v>119</v>
      </c>
      <c r="F208" s="159"/>
    </row>
    <row r="209" spans="1:6">
      <c r="A209" s="154"/>
      <c r="B209" s="156"/>
      <c r="C209" s="156"/>
      <c r="D209" s="157">
        <v>43070</v>
      </c>
      <c r="E209" s="158" t="s">
        <v>119</v>
      </c>
      <c r="F209" s="159"/>
    </row>
    <row r="210" spans="1:6">
      <c r="A210" s="154"/>
      <c r="B210" s="156"/>
      <c r="C210" s="156"/>
      <c r="D210" s="157">
        <v>43070</v>
      </c>
      <c r="E210" s="158" t="s">
        <v>119</v>
      </c>
      <c r="F210" s="159"/>
    </row>
    <row r="211" spans="1:6">
      <c r="A211" s="154"/>
      <c r="B211" s="156"/>
      <c r="C211" s="156"/>
      <c r="D211" s="157">
        <v>43070</v>
      </c>
      <c r="E211" s="158" t="s">
        <v>119</v>
      </c>
      <c r="F211" s="159"/>
    </row>
    <row r="212" spans="1:6">
      <c r="A212" s="154"/>
      <c r="B212" s="156"/>
      <c r="C212" s="156"/>
      <c r="D212" s="157">
        <v>43070</v>
      </c>
      <c r="E212" s="158" t="s">
        <v>119</v>
      </c>
      <c r="F212" s="159"/>
    </row>
    <row r="213" spans="1:6">
      <c r="A213" s="154"/>
      <c r="B213" s="156"/>
      <c r="C213" s="156"/>
      <c r="D213" s="157">
        <v>43070</v>
      </c>
      <c r="E213" s="158" t="s">
        <v>119</v>
      </c>
      <c r="F213" s="159"/>
    </row>
    <row r="214" spans="1:6">
      <c r="A214" s="154"/>
      <c r="B214" s="156"/>
      <c r="C214" s="156"/>
      <c r="D214" s="157">
        <v>43070</v>
      </c>
      <c r="E214" s="158" t="s">
        <v>119</v>
      </c>
      <c r="F214" s="159"/>
    </row>
    <row r="215" spans="1:6">
      <c r="A215" s="154"/>
      <c r="B215" s="156"/>
      <c r="C215" s="156"/>
      <c r="D215" s="157">
        <v>43070</v>
      </c>
      <c r="E215" s="158" t="s">
        <v>119</v>
      </c>
      <c r="F215" s="159"/>
    </row>
    <row r="216" spans="1:6">
      <c r="A216" s="154"/>
      <c r="B216" s="156"/>
      <c r="C216" s="156"/>
      <c r="D216" s="157">
        <v>43070</v>
      </c>
      <c r="E216" s="158" t="s">
        <v>119</v>
      </c>
      <c r="F216" s="159"/>
    </row>
    <row r="217" spans="1:6">
      <c r="A217" s="154"/>
      <c r="B217" s="156"/>
      <c r="C217" s="156"/>
      <c r="D217" s="157">
        <v>43070</v>
      </c>
      <c r="E217" s="158" t="s">
        <v>119</v>
      </c>
      <c r="F217" s="159"/>
    </row>
    <row r="218" spans="1:6">
      <c r="A218" s="154"/>
      <c r="B218" s="156"/>
      <c r="C218" s="156"/>
      <c r="D218" s="157">
        <v>43070</v>
      </c>
      <c r="E218" s="158" t="s">
        <v>119</v>
      </c>
      <c r="F218" s="159"/>
    </row>
    <row r="219" spans="1:6">
      <c r="A219" s="154"/>
      <c r="B219" s="156"/>
      <c r="C219" s="156"/>
      <c r="D219" s="157">
        <v>43070</v>
      </c>
      <c r="E219" s="158" t="s">
        <v>119</v>
      </c>
      <c r="F219" s="159"/>
    </row>
    <row r="220" spans="1:6">
      <c r="A220" s="154"/>
      <c r="B220" s="156"/>
      <c r="C220" s="156"/>
      <c r="D220" s="157">
        <v>43070</v>
      </c>
      <c r="E220" s="158" t="s">
        <v>119</v>
      </c>
      <c r="F220" s="159"/>
    </row>
    <row r="221" spans="1:6">
      <c r="A221" s="154"/>
      <c r="B221" s="156"/>
      <c r="C221" s="156"/>
      <c r="D221" s="157">
        <v>43070</v>
      </c>
      <c r="E221" s="158" t="s">
        <v>119</v>
      </c>
      <c r="F221" s="159"/>
    </row>
    <row r="222" spans="1:6">
      <c r="A222" s="154"/>
      <c r="B222" s="156"/>
      <c r="C222" s="156"/>
      <c r="D222" s="157">
        <v>43070</v>
      </c>
      <c r="E222" s="158" t="s">
        <v>119</v>
      </c>
      <c r="F222" s="159"/>
    </row>
    <row r="223" spans="1:6">
      <c r="A223" s="154"/>
      <c r="B223" s="156"/>
      <c r="C223" s="156"/>
      <c r="D223" s="157">
        <v>43070</v>
      </c>
      <c r="E223" s="158" t="s">
        <v>119</v>
      </c>
      <c r="F223" s="159"/>
    </row>
    <row r="224" spans="1:6">
      <c r="A224" s="154"/>
      <c r="B224" s="156"/>
      <c r="C224" s="156"/>
      <c r="D224" s="157">
        <v>43070</v>
      </c>
      <c r="E224" s="158" t="s">
        <v>119</v>
      </c>
      <c r="F224" s="159"/>
    </row>
    <row r="225" spans="1:6">
      <c r="A225" s="154"/>
      <c r="B225" s="156"/>
      <c r="C225" s="156"/>
      <c r="D225" s="157">
        <v>43070</v>
      </c>
      <c r="E225" s="158" t="s">
        <v>119</v>
      </c>
      <c r="F225" s="159"/>
    </row>
    <row r="226" spans="1:6">
      <c r="A226" s="154"/>
      <c r="B226" s="156"/>
      <c r="C226" s="156"/>
      <c r="D226" s="157">
        <v>43070</v>
      </c>
      <c r="E226" s="158" t="s">
        <v>119</v>
      </c>
      <c r="F226" s="159"/>
    </row>
    <row r="227" spans="1:6">
      <c r="A227" s="154"/>
      <c r="B227" s="156"/>
      <c r="C227" s="156"/>
      <c r="D227" s="157">
        <v>43070</v>
      </c>
      <c r="E227" s="158" t="s">
        <v>119</v>
      </c>
      <c r="F227" s="159"/>
    </row>
    <row r="228" spans="1:6">
      <c r="A228" s="154"/>
      <c r="B228" s="156"/>
      <c r="C228" s="156"/>
      <c r="D228" s="157">
        <v>43070</v>
      </c>
      <c r="E228" s="158" t="s">
        <v>119</v>
      </c>
      <c r="F228" s="159"/>
    </row>
    <row r="229" spans="1:6">
      <c r="A229" s="154"/>
      <c r="B229" s="156"/>
      <c r="C229" s="156"/>
      <c r="D229" s="157">
        <v>43070</v>
      </c>
      <c r="E229" s="158" t="s">
        <v>119</v>
      </c>
      <c r="F229" s="159"/>
    </row>
    <row r="230" spans="1:6">
      <c r="A230" s="154"/>
      <c r="B230" s="156"/>
      <c r="C230" s="156"/>
      <c r="D230" s="157">
        <v>43070</v>
      </c>
      <c r="E230" s="158" t="s">
        <v>119</v>
      </c>
      <c r="F230" s="159"/>
    </row>
    <row r="231" spans="1:6">
      <c r="A231" s="154"/>
      <c r="B231" s="156"/>
      <c r="C231" s="156"/>
      <c r="D231" s="157">
        <v>43070</v>
      </c>
      <c r="E231" s="158" t="s">
        <v>119</v>
      </c>
      <c r="F231" s="159"/>
    </row>
    <row r="232" spans="1:6">
      <c r="A232" s="154"/>
      <c r="B232" s="156"/>
      <c r="C232" s="156"/>
      <c r="D232" s="157">
        <v>43070</v>
      </c>
      <c r="E232" s="158" t="s">
        <v>119</v>
      </c>
      <c r="F232" s="159"/>
    </row>
    <row r="233" spans="1:6">
      <c r="A233" s="154"/>
      <c r="B233" s="156"/>
      <c r="C233" s="156"/>
      <c r="D233" s="157">
        <v>43070</v>
      </c>
      <c r="E233" s="158" t="s">
        <v>119</v>
      </c>
      <c r="F233" s="159"/>
    </row>
    <row r="234" spans="1:6">
      <c r="A234" s="154"/>
      <c r="B234" s="156"/>
      <c r="C234" s="156"/>
      <c r="D234" s="157">
        <v>43070</v>
      </c>
      <c r="E234" s="158" t="s">
        <v>119</v>
      </c>
      <c r="F234" s="159"/>
    </row>
    <row r="235" spans="1:6">
      <c r="A235" s="154"/>
      <c r="B235" s="156"/>
      <c r="C235" s="156"/>
      <c r="D235" s="157">
        <v>43070</v>
      </c>
      <c r="E235" s="158" t="s">
        <v>119</v>
      </c>
      <c r="F235" s="159"/>
    </row>
    <row r="236" spans="1:6">
      <c r="A236" s="154"/>
      <c r="B236" s="156"/>
      <c r="C236" s="156"/>
      <c r="D236" s="157">
        <v>43070</v>
      </c>
      <c r="E236" s="158" t="s">
        <v>119</v>
      </c>
      <c r="F236" s="159"/>
    </row>
    <row r="237" spans="1:6">
      <c r="A237" s="154"/>
      <c r="B237" s="156"/>
      <c r="C237" s="156"/>
      <c r="D237" s="157">
        <v>43070</v>
      </c>
      <c r="E237" s="158" t="s">
        <v>119</v>
      </c>
      <c r="F237" s="159"/>
    </row>
    <row r="238" spans="1:6">
      <c r="A238" s="154"/>
      <c r="B238" s="156"/>
      <c r="C238" s="156"/>
      <c r="D238" s="157">
        <v>43070</v>
      </c>
      <c r="E238" s="158" t="s">
        <v>119</v>
      </c>
      <c r="F238" s="159"/>
    </row>
    <row r="239" spans="1:6">
      <c r="A239" s="154"/>
      <c r="B239" s="156"/>
      <c r="C239" s="156"/>
      <c r="D239" s="157">
        <v>43070</v>
      </c>
      <c r="E239" s="158" t="s">
        <v>119</v>
      </c>
      <c r="F239" s="159"/>
    </row>
    <row r="240" spans="1:6">
      <c r="A240" s="154"/>
      <c r="B240" s="156"/>
      <c r="C240" s="156"/>
      <c r="D240" s="157">
        <v>43070</v>
      </c>
      <c r="E240" s="158" t="s">
        <v>119</v>
      </c>
      <c r="F240" s="159"/>
    </row>
    <row r="241" spans="1:6">
      <c r="A241" s="154"/>
      <c r="B241" s="156"/>
      <c r="C241" s="156"/>
      <c r="D241" s="157">
        <v>43070</v>
      </c>
      <c r="E241" s="158" t="s">
        <v>119</v>
      </c>
      <c r="F241" s="159"/>
    </row>
    <row r="242" spans="1:6">
      <c r="A242" s="154"/>
      <c r="B242" s="156"/>
      <c r="C242" s="156"/>
      <c r="D242" s="157">
        <v>43070</v>
      </c>
      <c r="E242" s="158" t="s">
        <v>119</v>
      </c>
      <c r="F242" s="159"/>
    </row>
    <row r="243" spans="1:6">
      <c r="A243" s="154"/>
      <c r="B243" s="156"/>
      <c r="C243" s="156"/>
      <c r="D243" s="157">
        <v>43070</v>
      </c>
      <c r="E243" s="158" t="s">
        <v>119</v>
      </c>
      <c r="F243" s="159"/>
    </row>
    <row r="244" spans="1:6">
      <c r="A244" s="154"/>
      <c r="B244" s="156"/>
      <c r="C244" s="156"/>
      <c r="D244" s="157">
        <v>43070</v>
      </c>
      <c r="E244" s="158" t="s">
        <v>119</v>
      </c>
      <c r="F244" s="159"/>
    </row>
    <row r="245" spans="1:6">
      <c r="A245" s="154"/>
      <c r="B245" s="156"/>
      <c r="C245" s="156"/>
      <c r="D245" s="157">
        <v>43070</v>
      </c>
      <c r="E245" s="158" t="s">
        <v>119</v>
      </c>
      <c r="F245" s="159"/>
    </row>
    <row r="246" spans="1:6">
      <c r="A246" s="154"/>
      <c r="B246" s="156"/>
      <c r="C246" s="156"/>
      <c r="D246" s="157">
        <v>43070</v>
      </c>
      <c r="E246" s="158" t="s">
        <v>119</v>
      </c>
      <c r="F246" s="159"/>
    </row>
    <row r="247" spans="1:6">
      <c r="A247" s="154"/>
      <c r="B247" s="156"/>
      <c r="C247" s="156"/>
      <c r="D247" s="157">
        <v>43070</v>
      </c>
      <c r="E247" s="158" t="s">
        <v>119</v>
      </c>
      <c r="F247" s="159"/>
    </row>
    <row r="248" spans="1:6">
      <c r="A248" s="154"/>
      <c r="B248" s="156"/>
      <c r="C248" s="156"/>
      <c r="D248" s="157">
        <v>43070</v>
      </c>
      <c r="E248" s="158" t="s">
        <v>119</v>
      </c>
      <c r="F248" s="159"/>
    </row>
    <row r="249" spans="1:6">
      <c r="A249" s="154"/>
      <c r="B249" s="156"/>
      <c r="C249" s="156"/>
      <c r="D249" s="157">
        <v>43070</v>
      </c>
      <c r="E249" s="158" t="s">
        <v>119</v>
      </c>
      <c r="F249" s="159"/>
    </row>
    <row r="250" spans="1:6">
      <c r="A250" s="154"/>
      <c r="B250" s="156"/>
      <c r="C250" s="156"/>
      <c r="D250" s="157">
        <v>43070</v>
      </c>
      <c r="E250" s="158" t="s">
        <v>119</v>
      </c>
      <c r="F250" s="159"/>
    </row>
    <row r="251" spans="1:6">
      <c r="A251" s="154"/>
      <c r="B251" s="156"/>
      <c r="C251" s="156"/>
      <c r="D251" s="157">
        <v>43070</v>
      </c>
      <c r="E251" s="158" t="s">
        <v>119</v>
      </c>
      <c r="F251" s="159"/>
    </row>
    <row r="252" spans="1:6">
      <c r="A252" s="154"/>
      <c r="B252" s="156"/>
      <c r="C252" s="156"/>
      <c r="D252" s="157">
        <v>43070</v>
      </c>
      <c r="E252" s="158" t="s">
        <v>119</v>
      </c>
      <c r="F252" s="159"/>
    </row>
    <row r="253" spans="1:6" ht="95.25" customHeight="1">
      <c r="A253" s="207" t="s">
        <v>187</v>
      </c>
      <c r="B253" s="162"/>
      <c r="C253" s="162"/>
      <c r="D253" s="163"/>
      <c r="E253" s="164">
        <v>0</v>
      </c>
      <c r="F253" s="159"/>
    </row>
    <row r="254" spans="1:6">
      <c r="A254" s="208"/>
      <c r="B254" s="165"/>
      <c r="C254" s="165"/>
      <c r="D254" s="166"/>
      <c r="E254" s="166"/>
      <c r="F254" s="159"/>
    </row>
    <row r="255" spans="1:6">
      <c r="A255" s="208"/>
      <c r="B255" s="165"/>
      <c r="C255" s="165"/>
      <c r="D255" s="166"/>
      <c r="E255" s="166"/>
      <c r="F255" s="159"/>
    </row>
    <row r="256" spans="1:6">
      <c r="A256" s="208"/>
      <c r="B256" s="165"/>
      <c r="C256" s="165"/>
      <c r="D256" s="166"/>
      <c r="E256" s="166"/>
      <c r="F256" s="159"/>
    </row>
    <row r="257" spans="1:6">
      <c r="A257" s="208"/>
      <c r="B257" s="165"/>
      <c r="C257" s="165"/>
      <c r="D257" s="166"/>
      <c r="E257" s="166"/>
      <c r="F257" s="159"/>
    </row>
    <row r="258" spans="1:6">
      <c r="A258" s="208"/>
      <c r="B258" s="165"/>
      <c r="C258" s="165"/>
      <c r="D258" s="166"/>
      <c r="E258" s="166"/>
      <c r="F258" s="159"/>
    </row>
    <row r="259" spans="1:6">
      <c r="A259" s="208"/>
      <c r="B259" s="165"/>
      <c r="C259" s="165"/>
      <c r="D259" s="166"/>
      <c r="E259" s="166"/>
      <c r="F259" s="159"/>
    </row>
    <row r="260" spans="1:6">
      <c r="A260" s="208"/>
      <c r="B260" s="165"/>
      <c r="C260" s="165"/>
      <c r="D260" s="166"/>
      <c r="E260" s="166"/>
      <c r="F260" s="159"/>
    </row>
    <row r="261" spans="1:6">
      <c r="A261" s="208"/>
      <c r="B261" s="165"/>
      <c r="C261" s="165"/>
      <c r="D261" s="166"/>
      <c r="E261" s="166"/>
      <c r="F261" s="159"/>
    </row>
  </sheetData>
  <sheetProtection selectLockedCells="1"/>
  <sortState xmlns:xlrd2="http://schemas.microsoft.com/office/spreadsheetml/2017/richdata2" ref="A1:E260">
    <sortCondition ref="A1:A260"/>
  </sortState>
  <conditionalFormatting sqref="A1:A34">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Curriculum Map Matrix</vt:lpstr>
      <vt:lpstr>Curriculum Map Table</vt:lpstr>
      <vt:lpstr>Curriculum Map Matrix -PLO</vt:lpstr>
      <vt:lpstr>Course Offering Plan</vt:lpstr>
      <vt:lpstr>Advising Roadmap</vt:lpstr>
      <vt:lpstr>Side-By-Side Course Comparison</vt:lpstr>
      <vt:lpstr>Look it up</vt:lpstr>
      <vt:lpstr>Glossary Item</vt:lpstr>
      <vt:lpstr>'Advising Roadmap'!Print_Area</vt:lpstr>
      <vt:lpstr>'Course Offering Plan'!Print_Area</vt:lpstr>
      <vt:lpstr>'Curriculum Map Matrix -PLO'!Print_Area</vt:lpstr>
      <vt:lpstr>'Side-By-Side Course Comparison'!Print_Area</vt:lpstr>
      <vt:lpstr>'Curriculum Map Matrix -PLO'!Print_Titles</vt:lpstr>
      <vt:lpstr>'Side-By-Side Course Comparison'!Print_Titles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EKT</dc:creator>
  <cp:lastModifiedBy>cysun</cp:lastModifiedBy>
  <cp:lastPrinted>2018-08-02T21:14:38Z</cp:lastPrinted>
  <dcterms:created xsi:type="dcterms:W3CDTF">2018-07-25T18:33:08Z</dcterms:created>
  <dcterms:modified xsi:type="dcterms:W3CDTF">2023-05-24T14:36:25Z</dcterms:modified>
</cp:coreProperties>
</file>